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1-5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9" i="1" l="1"/>
  <c r="K55" i="1" l="1"/>
  <c r="K70" i="1" l="1"/>
  <c r="J101" i="1" l="1"/>
  <c r="K47" i="1" l="1"/>
  <c r="K87" i="1" l="1"/>
  <c r="K101" i="1" s="1"/>
</calcChain>
</file>

<file path=xl/sharedStrings.xml><?xml version="1.0" encoding="utf-8"?>
<sst xmlns="http://schemas.openxmlformats.org/spreadsheetml/2006/main" count="240" uniqueCount="202">
  <si>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</si>
  <si>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</si>
  <si>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</si>
  <si>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</si>
  <si>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</si>
  <si>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</si>
  <si>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</si>
  <si>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</si>
  <si>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</si>
  <si>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</si>
  <si>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</si>
  <si>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</si>
  <si>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</si>
  <si>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</si>
  <si>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</si>
  <si>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</si>
  <si>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</si>
  <si>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</si>
  <si>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</si>
  <si>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</si>
  <si>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</si>
  <si>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</si>
  <si>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</si>
  <si>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</si>
  <si>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</si>
  <si>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</si>
  <si>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</si>
  <si>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</si>
  <si>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</si>
  <si>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NOVO NORDISK A/S B</t>
  </si>
  <si>
    <t>ACI07GG13</t>
  </si>
  <si>
    <t>BDFG5D907</t>
  </si>
  <si>
    <t>BAYER AG REG</t>
  </si>
  <si>
    <t>TAKEDA PHARMACEUTICAL CO LTD</t>
  </si>
  <si>
    <t>506921907</t>
  </si>
  <si>
    <t>687044008</t>
  </si>
  <si>
    <t>GALAXY ENTERTAINMENT GROUP L</t>
  </si>
  <si>
    <t>LVMH MOET HENNESSY LOUIS VUI</t>
  </si>
  <si>
    <t>646587006</t>
  </si>
  <si>
    <t>HKD</t>
  </si>
  <si>
    <t>406141903</t>
  </si>
  <si>
    <t>BASIC FIT NV</t>
  </si>
  <si>
    <t>BD9Y9B905</t>
  </si>
  <si>
    <t>NICE LTD   SPON ADR</t>
  </si>
  <si>
    <t>AUD</t>
  </si>
  <si>
    <t>653656108</t>
  </si>
  <si>
    <t>BJVNSS903</t>
  </si>
  <si>
    <t>MELROSE INDUSTRIES PLC</t>
  </si>
  <si>
    <t>ACI0JVL94</t>
  </si>
  <si>
    <t>BDFG5D1</t>
  </si>
  <si>
    <t>BD9Y9B7</t>
  </si>
  <si>
    <t>5069211</t>
  </si>
  <si>
    <t>BJVNSS4</t>
  </si>
  <si>
    <t>6465874</t>
  </si>
  <si>
    <t>4061412</t>
  </si>
  <si>
    <t>BZ1G432</t>
  </si>
  <si>
    <t>B00L2M8</t>
  </si>
  <si>
    <t>2639736</t>
  </si>
  <si>
    <t>BHC8X90</t>
  </si>
  <si>
    <t>6870445</t>
  </si>
  <si>
    <t>WIX.COM LTD</t>
  </si>
  <si>
    <t>BFIT NA</t>
  </si>
  <si>
    <t>BAYN GR</t>
  </si>
  <si>
    <t>FERG LN</t>
  </si>
  <si>
    <t>27 HK</t>
  </si>
  <si>
    <t>BZ17B8907</t>
  </si>
  <si>
    <t>BZ17B89</t>
  </si>
  <si>
    <t>MC FP</t>
  </si>
  <si>
    <t>MRO LN</t>
  </si>
  <si>
    <t>TIGO SS</t>
  </si>
  <si>
    <t>NICE US</t>
  </si>
  <si>
    <t>NOVOB DC</t>
  </si>
  <si>
    <t>4502 JP</t>
  </si>
  <si>
    <t>M98068105</t>
  </si>
  <si>
    <t>BFZCHN7</t>
  </si>
  <si>
    <t>WIX US</t>
  </si>
  <si>
    <t>CAPGEMINI SE</t>
  </si>
  <si>
    <t>LA FRANCAISE DES JEUX SAEM</t>
  </si>
  <si>
    <t>416343002</t>
  </si>
  <si>
    <t>4163437</t>
  </si>
  <si>
    <t>CAP FP</t>
  </si>
  <si>
    <t>BG0SC1908</t>
  </si>
  <si>
    <t>BG0SC10</t>
  </si>
  <si>
    <t>FDJ FP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</si>
  <si>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</si>
  <si>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</si>
  <si>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</si>
  <si>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</si>
  <si>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</si>
  <si>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</si>
  <si>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</si>
  <si>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</si>
  <si>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</si>
  <si>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</si>
  <si>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</si>
  <si>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</si>
  <si>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</si>
  <si>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</si>
  <si>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</si>
  <si>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EXPERIAN PLC</t>
  </si>
  <si>
    <t>ACI1NGBB6</t>
  </si>
  <si>
    <t>BMGNX52</t>
  </si>
  <si>
    <t>B19NLV907</t>
  </si>
  <si>
    <t>B19NLV4</t>
  </si>
  <si>
    <t>EXPN LN</t>
  </si>
  <si>
    <t>BUREAU VERITAS SA</t>
  </si>
  <si>
    <t>B28DTJ907</t>
  </si>
  <si>
    <t>B28DTJ6</t>
  </si>
  <si>
    <t>BVI FP</t>
  </si>
  <si>
    <t>GRIFOLS SA</t>
  </si>
  <si>
    <t>KALERA AS</t>
  </si>
  <si>
    <t>NINTENDO CO LTD</t>
  </si>
  <si>
    <t>NINTENDO CO LTD UNSPONS ADR</t>
  </si>
  <si>
    <t>BYY3DX906</t>
  </si>
  <si>
    <t>BYY3DX6</t>
  </si>
  <si>
    <t>GRF SM</t>
  </si>
  <si>
    <t>BMBVH8906</t>
  </si>
  <si>
    <t>BMBVH82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</si>
  <si>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</si>
  <si>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</si>
  <si>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</si>
  <si>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</si>
  <si>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</si>
  <si>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</si>
  <si>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</si>
  <si>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</si>
  <si>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</si>
  <si>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</si>
  <si>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</si>
  <si>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</si>
  <si>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BYTBY10</t>
  </si>
  <si>
    <t>RYA LN</t>
  </si>
  <si>
    <t>GBP</t>
  </si>
  <si>
    <t>COCA COLA HBC AG DI</t>
  </si>
  <si>
    <t>VACCIBODY AS</t>
  </si>
  <si>
    <t>B9895B904</t>
  </si>
  <si>
    <t>B9895B7</t>
  </si>
  <si>
    <t>CCH LN</t>
  </si>
  <si>
    <t>BL1GQG904</t>
  </si>
  <si>
    <t>BL1GQG1</t>
  </si>
  <si>
    <t>IDP EDUCATION LTD</t>
  </si>
  <si>
    <t>OPEN TEXT CORP</t>
  </si>
  <si>
    <t>BDB6DD904</t>
  </si>
  <si>
    <t>BDB6DD1</t>
  </si>
  <si>
    <t>IEL AU</t>
  </si>
  <si>
    <t>683715957</t>
  </si>
  <si>
    <t>2260824</t>
  </si>
  <si>
    <t>OTEX CN</t>
  </si>
  <si>
    <t>CAD</t>
  </si>
  <si>
    <t>ALTERNUS ENERGY GROUP PLC</t>
  </si>
  <si>
    <t>AURINIA PHARMACEUTICALS INC</t>
  </si>
  <si>
    <t>BLUE PRISM GROUP PLC</t>
  </si>
  <si>
    <t>PROFOUND MEDICAL CORP</t>
  </si>
  <si>
    <t>BM8D7V4</t>
  </si>
  <si>
    <t>ALT NO</t>
  </si>
  <si>
    <t>05156V102</t>
  </si>
  <si>
    <t>BFWLC09</t>
  </si>
  <si>
    <t>AUPH US</t>
  </si>
  <si>
    <t>BYQ0HV901</t>
  </si>
  <si>
    <t>BYQ0HV1</t>
  </si>
  <si>
    <t>PRSM LN</t>
  </si>
  <si>
    <t>74319B502</t>
  </si>
  <si>
    <t>BJ9MG01</t>
  </si>
  <si>
    <t>PROF US</t>
  </si>
  <si>
    <t>SOUTH KOREAN WON</t>
  </si>
  <si>
    <t>KRW</t>
  </si>
  <si>
    <t>FUJIKURA LTD</t>
  </si>
  <si>
    <t>YAMAHA MOTOR CO LTD</t>
  </si>
  <si>
    <t>BM8D7V900</t>
  </si>
  <si>
    <t>635670003</t>
  </si>
  <si>
    <t>6356707</t>
  </si>
  <si>
    <t>5803 JP</t>
  </si>
  <si>
    <t>698526001</t>
  </si>
  <si>
    <t>6985264</t>
  </si>
  <si>
    <t>7272 JP</t>
  </si>
  <si>
    <t>AKER BIOMARINE ASA</t>
  </si>
  <si>
    <t>GRUPO AEROPORTUARIO DEL CENT</t>
  </si>
  <si>
    <t>KAHOOT  ASA</t>
  </si>
  <si>
    <t>TEKNA HOLDING AS</t>
  </si>
  <si>
    <t>B1KFX1904</t>
  </si>
  <si>
    <t>B1KFX13</t>
  </si>
  <si>
    <t>OMAB MM</t>
  </si>
  <si>
    <t>MXN</t>
  </si>
  <si>
    <t>BMW31R900</t>
  </si>
  <si>
    <t>BMW31R4</t>
  </si>
  <si>
    <t>TEKNA NO</t>
  </si>
  <si>
    <t>NIHON M+A CENTER INC COMMON STOCK</t>
  </si>
  <si>
    <t>NINTENDO CO LTD COMMON STOCK</t>
  </si>
  <si>
    <t>TAKEDA PHARMACEUTICAL CO LTD COMMON STOCK</t>
  </si>
  <si>
    <t>74319B924</t>
  </si>
  <si>
    <t>BJ9MFX7</t>
  </si>
  <si>
    <t>PRN CN</t>
  </si>
  <si>
    <t>86199E9B7</t>
  </si>
  <si>
    <t>ADIDAS AG</t>
  </si>
  <si>
    <t>403197908</t>
  </si>
  <si>
    <t>4031976</t>
  </si>
  <si>
    <t>ADS GR</t>
  </si>
  <si>
    <t>AKBM NO</t>
  </si>
  <si>
    <t>KAHOT NO</t>
  </si>
  <si>
    <t>KAL NO</t>
  </si>
  <si>
    <t>VACC NO</t>
  </si>
  <si>
    <t>HOWDEN JOINERY GROUP PLC COMMON STOCK GBP.1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</si>
</sst>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166" fontId="8" fillId="0" borderId="0" xfId="0" applyNumberFormat="1" applyFont="1" applyAlignment="1">
      <alignment horizontal="right"/>
    </xf>
    <xf numFmtId="43" fontId="9" fillId="0" borderId="0" xfId="2" applyFont="1" applyFill="1"/>
    <xf numFmtId="43" fontId="9" fillId="0" borderId="0" xfId="2" applyFont="1"/>
    <xf numFmtId="43" fontId="4" fillId="0" borderId="0" xfId="4" applyFont="1"/>
    <xf numFmtId="0" fontId="1" fillId="0" borderId="0" xfId="0" applyFont="1" applyFill="1" applyAlignment="1">
      <alignment horizontal="left"/>
    </xf>
    <xf numFmtId="43" fontId="1" fillId="0" borderId="0" xfId="4" applyFont="1"/>
    <xf numFmtId="165" fontId="1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165" fontId="10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8"/>
  <sheetViews>
    <sheetView tabSelected="1" zoomScale="90" zoomScaleNormal="90" workbookViewId="0">
      <pane xSplit="1" ySplit="1" topLeftCell="B68" activePane="bottomRight" state="frozen"/>
      <selection activeCell="J33" sqref="J33"/>
      <selection pane="topRight" activeCell="J33" sqref="J33"/>
      <selection pane="bottomLeft" activeCell="J33" sqref="J33"/>
      <selection pane="bottomRight" activeCell="A90" sqref="A90:XFD92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40" t="s">
        <v>193</v>
      </c>
      <c r="B2" s="28">
        <v>2540</v>
      </c>
      <c r="C2" s="27" t="s">
        <v>194</v>
      </c>
      <c r="D2" s="27" t="s">
        <v>195</v>
      </c>
      <c r="E2" s="7" t="s">
        <v>196</v>
      </c>
      <c r="F2" s="27" t="s">
        <v>11</v>
      </c>
      <c r="G2" s="7">
        <v>0.82020000000000004</v>
      </c>
      <c r="H2" s="33">
        <v>299.35000000000002</v>
      </c>
      <c r="I2" s="29">
        <v>364.653187</v>
      </c>
      <c r="J2" s="37">
        <v>760349</v>
      </c>
      <c r="K2" s="38">
        <v>927028.77346988535</v>
      </c>
      <c r="M2" s="10"/>
      <c r="O2" s="14"/>
    </row>
    <row r="3" spans="1:15" ht="15" x14ac:dyDescent="0.25">
      <c r="A3" s="40" t="s">
        <v>84</v>
      </c>
      <c r="B3" s="28">
        <v>10573</v>
      </c>
      <c r="C3" s="27" t="s">
        <v>86</v>
      </c>
      <c r="D3" s="27" t="s">
        <v>87</v>
      </c>
      <c r="E3" s="7" t="s">
        <v>88</v>
      </c>
      <c r="F3" s="27" t="s">
        <v>11</v>
      </c>
      <c r="G3" s="7">
        <v>0.82020000000000004</v>
      </c>
      <c r="H3" s="7">
        <v>108</v>
      </c>
      <c r="I3" s="29">
        <v>131.560194</v>
      </c>
      <c r="J3" s="37">
        <v>1141884</v>
      </c>
      <c r="K3" s="38">
        <v>1392201.9019751279</v>
      </c>
      <c r="M3" s="10"/>
      <c r="O3" s="14"/>
    </row>
    <row r="4" spans="1:15" ht="15" x14ac:dyDescent="0.25">
      <c r="A4" s="40" t="s">
        <v>175</v>
      </c>
      <c r="B4" s="42">
        <v>24638</v>
      </c>
      <c r="C4" s="40" t="s">
        <v>100</v>
      </c>
      <c r="D4" s="40" t="s">
        <v>101</v>
      </c>
      <c r="E4" s="10" t="s">
        <v>197</v>
      </c>
      <c r="F4" s="40" t="s">
        <v>12</v>
      </c>
      <c r="G4" s="10">
        <v>8.3663000000000007</v>
      </c>
      <c r="H4" s="34">
        <v>80.599999999999994</v>
      </c>
      <c r="I4" s="29">
        <v>9.6461100000000002</v>
      </c>
      <c r="J4" s="37">
        <v>1985822.7999999998</v>
      </c>
      <c r="K4" s="38">
        <v>237359.74086513749</v>
      </c>
      <c r="M4" s="10"/>
      <c r="O4" s="15"/>
    </row>
    <row r="5" spans="1:15" ht="15" x14ac:dyDescent="0.25">
      <c r="A5" s="40" t="s">
        <v>149</v>
      </c>
      <c r="B5" s="42">
        <v>458641</v>
      </c>
      <c r="C5" s="27" t="s">
        <v>168</v>
      </c>
      <c r="D5" s="27" t="s">
        <v>153</v>
      </c>
      <c r="E5" s="10" t="s">
        <v>154</v>
      </c>
      <c r="F5" s="40" t="s">
        <v>12</v>
      </c>
      <c r="G5" s="10">
        <v>8.3663000000000007</v>
      </c>
      <c r="H5" s="10">
        <v>26</v>
      </c>
      <c r="I5" s="29">
        <v>3.3510059999999999</v>
      </c>
      <c r="J5" s="37">
        <v>11924666</v>
      </c>
      <c r="K5" s="38">
        <v>1425321.3487443672</v>
      </c>
      <c r="M5" s="10"/>
      <c r="O5" s="15"/>
    </row>
    <row r="6" spans="1:15" ht="15" x14ac:dyDescent="0.25">
      <c r="A6" s="40" t="s">
        <v>97</v>
      </c>
      <c r="B6" s="28">
        <v>610649</v>
      </c>
      <c r="C6" s="27" t="s">
        <v>31</v>
      </c>
      <c r="D6" s="27" t="s">
        <v>49</v>
      </c>
      <c r="E6" s="7" t="s">
        <v>98</v>
      </c>
      <c r="F6" s="27" t="s">
        <v>12</v>
      </c>
      <c r="G6" s="7">
        <v>8.3663000000000007</v>
      </c>
      <c r="H6" s="7">
        <v>90.8</v>
      </c>
      <c r="I6" s="29">
        <v>10.866833</v>
      </c>
      <c r="J6" s="37">
        <v>55446929.199999996</v>
      </c>
      <c r="K6" s="38">
        <v>6627413.4563666126</v>
      </c>
      <c r="M6" s="10"/>
      <c r="O6" s="15"/>
    </row>
    <row r="7" spans="1:15" ht="15" x14ac:dyDescent="0.25">
      <c r="A7" s="40" t="s">
        <v>150</v>
      </c>
      <c r="B7" s="28">
        <v>82703</v>
      </c>
      <c r="C7" s="27" t="s">
        <v>155</v>
      </c>
      <c r="D7" s="27" t="s">
        <v>156</v>
      </c>
      <c r="E7" s="7" t="s">
        <v>157</v>
      </c>
      <c r="F7" s="27" t="s">
        <v>13</v>
      </c>
      <c r="G7" s="7">
        <v>1</v>
      </c>
      <c r="H7" s="7">
        <v>14.52</v>
      </c>
      <c r="I7" s="29">
        <v>14.52</v>
      </c>
      <c r="J7" s="37">
        <v>1200847.56</v>
      </c>
      <c r="K7" s="38">
        <v>1200847.56</v>
      </c>
      <c r="M7" s="10"/>
      <c r="O7" s="15"/>
    </row>
    <row r="8" spans="1:15" ht="15" x14ac:dyDescent="0.25">
      <c r="A8" s="40" t="s">
        <v>41</v>
      </c>
      <c r="B8" s="28">
        <v>47799</v>
      </c>
      <c r="C8" s="27" t="s">
        <v>42</v>
      </c>
      <c r="D8" s="27" t="s">
        <v>50</v>
      </c>
      <c r="E8" s="7" t="s">
        <v>61</v>
      </c>
      <c r="F8" s="27" t="s">
        <v>11</v>
      </c>
      <c r="G8" s="7">
        <v>0.82020000000000004</v>
      </c>
      <c r="H8" s="7">
        <v>39.479999999999997</v>
      </c>
      <c r="I8" s="29">
        <v>48.092559999999999</v>
      </c>
      <c r="J8" s="37">
        <v>1887104.5199999998</v>
      </c>
      <c r="K8" s="38">
        <v>2300785.8083394291</v>
      </c>
      <c r="M8" s="10"/>
      <c r="O8" s="15"/>
    </row>
    <row r="9" spans="1:15" ht="15" x14ac:dyDescent="0.25">
      <c r="A9" s="40" t="s">
        <v>32</v>
      </c>
      <c r="B9" s="28">
        <v>14462</v>
      </c>
      <c r="C9" s="27" t="s">
        <v>34</v>
      </c>
      <c r="D9" s="27" t="s">
        <v>51</v>
      </c>
      <c r="E9" s="7" t="s">
        <v>62</v>
      </c>
      <c r="F9" s="27" t="s">
        <v>11</v>
      </c>
      <c r="G9" s="7">
        <v>0.82020000000000004</v>
      </c>
      <c r="H9" s="33">
        <v>52.24</v>
      </c>
      <c r="I9" s="29">
        <v>63.636153</v>
      </c>
      <c r="J9" s="37">
        <v>755494.88</v>
      </c>
      <c r="K9" s="38">
        <v>921110.55840039009</v>
      </c>
      <c r="M9" s="10"/>
      <c r="O9" s="15"/>
    </row>
    <row r="10" spans="1:15" ht="15" x14ac:dyDescent="0.25">
      <c r="A10" s="40" t="s">
        <v>151</v>
      </c>
      <c r="B10" s="28">
        <v>78620</v>
      </c>
      <c r="C10" s="27" t="s">
        <v>158</v>
      </c>
      <c r="D10" s="27" t="s">
        <v>159</v>
      </c>
      <c r="E10" s="7" t="s">
        <v>160</v>
      </c>
      <c r="F10" s="27" t="s">
        <v>132</v>
      </c>
      <c r="G10" s="7">
        <v>0.70469999999999999</v>
      </c>
      <c r="H10" s="33">
        <v>9.4</v>
      </c>
      <c r="I10" s="29">
        <v>13.327794000000001</v>
      </c>
      <c r="J10" s="37">
        <v>739028</v>
      </c>
      <c r="K10" s="38">
        <v>1048712.9274868739</v>
      </c>
      <c r="M10" s="10"/>
      <c r="O10" s="15"/>
    </row>
    <row r="11" spans="1:15" ht="15" x14ac:dyDescent="0.25">
      <c r="A11" s="40" t="s">
        <v>105</v>
      </c>
      <c r="B11" s="28">
        <v>103524</v>
      </c>
      <c r="C11" s="27" t="s">
        <v>106</v>
      </c>
      <c r="D11" s="27" t="s">
        <v>107</v>
      </c>
      <c r="E11" s="7" t="s">
        <v>108</v>
      </c>
      <c r="F11" s="27" t="s">
        <v>11</v>
      </c>
      <c r="G11" s="7">
        <v>0.82020000000000004</v>
      </c>
      <c r="H11" s="33">
        <v>25.17</v>
      </c>
      <c r="I11" s="29">
        <v>30.660834000000001</v>
      </c>
      <c r="J11" s="37">
        <v>2605699.08</v>
      </c>
      <c r="K11" s="38">
        <v>3176906.949524506</v>
      </c>
      <c r="M11" s="10"/>
      <c r="O11" s="15"/>
    </row>
    <row r="12" spans="1:15" ht="15" x14ac:dyDescent="0.25">
      <c r="A12" s="40" t="s">
        <v>76</v>
      </c>
      <c r="B12" s="28">
        <v>10218</v>
      </c>
      <c r="C12" s="27" t="s">
        <v>78</v>
      </c>
      <c r="D12" s="27" t="s">
        <v>79</v>
      </c>
      <c r="E12" s="7" t="s">
        <v>80</v>
      </c>
      <c r="F12" s="27" t="s">
        <v>11</v>
      </c>
      <c r="G12" s="7">
        <v>0.82020000000000004</v>
      </c>
      <c r="H12" s="33">
        <v>153.55000000000001</v>
      </c>
      <c r="I12" s="29">
        <v>187.04692399999999</v>
      </c>
      <c r="J12" s="37">
        <v>1568973.9000000001</v>
      </c>
      <c r="K12" s="38">
        <v>1912916.2399414778</v>
      </c>
      <c r="M12" s="10"/>
      <c r="O12" s="15"/>
    </row>
    <row r="13" spans="1:15" ht="15" x14ac:dyDescent="0.25">
      <c r="A13" s="40" t="s">
        <v>133</v>
      </c>
      <c r="B13" s="28">
        <v>106178</v>
      </c>
      <c r="C13" s="27" t="s">
        <v>135</v>
      </c>
      <c r="D13" s="27" t="s">
        <v>136</v>
      </c>
      <c r="E13" s="7" t="s">
        <v>137</v>
      </c>
      <c r="F13" s="27" t="s">
        <v>132</v>
      </c>
      <c r="G13" s="7">
        <v>0.70469999999999999</v>
      </c>
      <c r="H13" s="34">
        <v>25.69</v>
      </c>
      <c r="I13" s="29">
        <v>36.424577999999997</v>
      </c>
      <c r="J13" s="37">
        <v>2727712.8200000003</v>
      </c>
      <c r="K13" s="38">
        <v>3870743.323400029</v>
      </c>
      <c r="M13" s="10"/>
      <c r="O13" s="15"/>
    </row>
    <row r="14" spans="1:15" ht="15" x14ac:dyDescent="0.25">
      <c r="A14" s="40" t="s">
        <v>99</v>
      </c>
      <c r="B14" s="28">
        <v>92085</v>
      </c>
      <c r="C14" s="27" t="s">
        <v>102</v>
      </c>
      <c r="D14" s="27" t="s">
        <v>103</v>
      </c>
      <c r="E14" s="7" t="s">
        <v>104</v>
      </c>
      <c r="F14" s="27" t="s">
        <v>132</v>
      </c>
      <c r="G14" s="7">
        <v>0.70469999999999999</v>
      </c>
      <c r="H14" s="7">
        <v>27.03</v>
      </c>
      <c r="I14" s="29">
        <v>38.324497999999998</v>
      </c>
      <c r="J14" s="37">
        <v>2489057.5500000003</v>
      </c>
      <c r="K14" s="38">
        <v>3532081.0983397192</v>
      </c>
      <c r="M14" s="10"/>
      <c r="O14" s="15"/>
    </row>
    <row r="15" spans="1:15" ht="15" x14ac:dyDescent="0.25">
      <c r="A15" s="40" t="s">
        <v>27</v>
      </c>
      <c r="B15" s="28">
        <v>21993</v>
      </c>
      <c r="C15" s="27" t="s">
        <v>46</v>
      </c>
      <c r="D15" s="27" t="s">
        <v>52</v>
      </c>
      <c r="E15" s="7" t="s">
        <v>63</v>
      </c>
      <c r="F15" s="27" t="s">
        <v>132</v>
      </c>
      <c r="G15" s="7">
        <v>0.70469999999999999</v>
      </c>
      <c r="H15" s="16">
        <v>95.84</v>
      </c>
      <c r="I15" s="29">
        <v>135.886787</v>
      </c>
      <c r="J15" s="37">
        <v>2107809.12</v>
      </c>
      <c r="K15" s="38">
        <v>2991072.9672200941</v>
      </c>
      <c r="M15" s="10"/>
      <c r="O15" s="15"/>
    </row>
    <row r="16" spans="1:15" ht="15" x14ac:dyDescent="0.25">
      <c r="A16" s="40" t="s">
        <v>166</v>
      </c>
      <c r="B16" s="28">
        <v>342900</v>
      </c>
      <c r="C16" s="27" t="s">
        <v>169</v>
      </c>
      <c r="D16" s="27" t="s">
        <v>170</v>
      </c>
      <c r="E16" s="7" t="s">
        <v>171</v>
      </c>
      <c r="F16" s="27" t="s">
        <v>14</v>
      </c>
      <c r="G16" s="7">
        <v>109.85</v>
      </c>
      <c r="H16" s="33">
        <v>477</v>
      </c>
      <c r="I16" s="29">
        <v>4.3373489999999997</v>
      </c>
      <c r="J16" s="37">
        <v>163563300</v>
      </c>
      <c r="K16" s="38">
        <v>1488969.5038689121</v>
      </c>
      <c r="M16" s="10"/>
      <c r="O16" s="15"/>
    </row>
    <row r="17" spans="1:15" ht="15" x14ac:dyDescent="0.25">
      <c r="A17" s="40" t="s">
        <v>36</v>
      </c>
      <c r="B17" s="28">
        <v>125000</v>
      </c>
      <c r="C17" s="27" t="s">
        <v>38</v>
      </c>
      <c r="D17" s="27" t="s">
        <v>53</v>
      </c>
      <c r="E17" s="7" t="s">
        <v>64</v>
      </c>
      <c r="F17" s="27" t="s">
        <v>39</v>
      </c>
      <c r="G17" s="7">
        <v>7.7617000000000003</v>
      </c>
      <c r="H17" s="33">
        <v>64.95</v>
      </c>
      <c r="I17" s="29">
        <v>8.3682280000000002</v>
      </c>
      <c r="J17" s="37">
        <v>8118750</v>
      </c>
      <c r="K17" s="38">
        <v>1046001.5202855044</v>
      </c>
      <c r="M17" s="10"/>
      <c r="O17" s="15"/>
    </row>
    <row r="18" spans="1:15" ht="15" x14ac:dyDescent="0.25">
      <c r="A18" s="40" t="s">
        <v>109</v>
      </c>
      <c r="B18" s="28">
        <v>94896</v>
      </c>
      <c r="C18" s="27" t="s">
        <v>113</v>
      </c>
      <c r="D18" s="27" t="s">
        <v>114</v>
      </c>
      <c r="E18" s="7" t="s">
        <v>115</v>
      </c>
      <c r="F18" s="27" t="s">
        <v>11</v>
      </c>
      <c r="G18" s="7">
        <v>0.82020000000000004</v>
      </c>
      <c r="H18" s="33">
        <v>22.85</v>
      </c>
      <c r="I18" s="29">
        <v>27.834726</v>
      </c>
      <c r="J18" s="37">
        <v>2168373.6</v>
      </c>
      <c r="K18" s="38">
        <v>2643713.2406730065</v>
      </c>
      <c r="M18" s="10"/>
      <c r="O18" s="15"/>
    </row>
    <row r="19" spans="1:15" ht="15" x14ac:dyDescent="0.25">
      <c r="A19" s="40" t="s">
        <v>176</v>
      </c>
      <c r="B19" s="28">
        <v>179100</v>
      </c>
      <c r="C19" s="27" t="s">
        <v>179</v>
      </c>
      <c r="D19" s="27" t="s">
        <v>180</v>
      </c>
      <c r="E19" s="7" t="s">
        <v>181</v>
      </c>
      <c r="F19" s="27" t="s">
        <v>182</v>
      </c>
      <c r="G19" s="7">
        <v>19.937899999999999</v>
      </c>
      <c r="H19" s="7">
        <v>127.07</v>
      </c>
      <c r="I19" s="29">
        <v>6.3679870000000003</v>
      </c>
      <c r="J19" s="37">
        <v>22758237</v>
      </c>
      <c r="K19" s="38">
        <v>1141456.0711007679</v>
      </c>
      <c r="M19" s="10"/>
      <c r="O19" s="15"/>
    </row>
    <row r="20" spans="1:15" ht="15" x14ac:dyDescent="0.25">
      <c r="A20" s="40" t="s">
        <v>124</v>
      </c>
      <c r="B20" s="28">
        <v>201689</v>
      </c>
      <c r="C20" s="27" t="s">
        <v>126</v>
      </c>
      <c r="D20" s="27" t="s">
        <v>127</v>
      </c>
      <c r="E20" s="7" t="s">
        <v>128</v>
      </c>
      <c r="F20" s="27" t="s">
        <v>132</v>
      </c>
      <c r="G20" s="7">
        <v>0.70469999999999999</v>
      </c>
      <c r="H20" s="33">
        <v>7.97</v>
      </c>
      <c r="I20" s="29">
        <v>11.300268000000001</v>
      </c>
      <c r="J20" s="37">
        <v>1607461.3299999998</v>
      </c>
      <c r="K20" s="38">
        <v>2281057.655740031</v>
      </c>
      <c r="M20" s="10"/>
      <c r="O20" s="15"/>
    </row>
    <row r="21" spans="1:15" ht="15" x14ac:dyDescent="0.25">
      <c r="A21" s="40" t="s">
        <v>140</v>
      </c>
      <c r="B21" s="28">
        <v>96625</v>
      </c>
      <c r="C21" s="27" t="s">
        <v>142</v>
      </c>
      <c r="D21" s="27" t="s">
        <v>143</v>
      </c>
      <c r="E21" s="7" t="s">
        <v>144</v>
      </c>
      <c r="F21" s="27" t="s">
        <v>44</v>
      </c>
      <c r="G21" s="7">
        <v>1.2963</v>
      </c>
      <c r="H21" s="33">
        <v>22.5</v>
      </c>
      <c r="I21" s="29">
        <v>17.346374999999998</v>
      </c>
      <c r="J21" s="37">
        <v>2174062.5</v>
      </c>
      <c r="K21" s="38">
        <v>1677129.136773895</v>
      </c>
      <c r="M21" s="10"/>
      <c r="O21" s="15"/>
    </row>
    <row r="22" spans="1:15" ht="15" x14ac:dyDescent="0.25">
      <c r="A22" s="40" t="s">
        <v>177</v>
      </c>
      <c r="B22" s="28">
        <v>718118</v>
      </c>
      <c r="C22" s="27" t="s">
        <v>65</v>
      </c>
      <c r="D22" s="27" t="s">
        <v>66</v>
      </c>
      <c r="E22" s="7" t="s">
        <v>198</v>
      </c>
      <c r="F22" s="27" t="s">
        <v>12</v>
      </c>
      <c r="G22" s="7">
        <v>8.3663000000000007</v>
      </c>
      <c r="H22" s="33">
        <v>67</v>
      </c>
      <c r="I22" s="29">
        <v>8.018478</v>
      </c>
      <c r="J22" s="37">
        <v>48113906</v>
      </c>
      <c r="K22" s="38">
        <v>5750918.088043699</v>
      </c>
      <c r="M22" s="10"/>
      <c r="O22" s="15"/>
    </row>
    <row r="23" spans="1:15" ht="15" x14ac:dyDescent="0.25">
      <c r="A23" s="40" t="s">
        <v>110</v>
      </c>
      <c r="B23" s="28">
        <v>2322529</v>
      </c>
      <c r="C23" s="27" t="s">
        <v>116</v>
      </c>
      <c r="D23" s="27" t="s">
        <v>117</v>
      </c>
      <c r="E23" s="7" t="s">
        <v>199</v>
      </c>
      <c r="F23" s="27" t="s">
        <v>12</v>
      </c>
      <c r="G23" s="7">
        <v>8.3663000000000007</v>
      </c>
      <c r="H23" s="33">
        <v>31.8</v>
      </c>
      <c r="I23" s="29">
        <v>3.8057850000000002</v>
      </c>
      <c r="J23" s="37">
        <v>73856422.200000003</v>
      </c>
      <c r="K23" s="38">
        <v>8827847.6985047143</v>
      </c>
      <c r="M23" s="10"/>
      <c r="O23" s="14"/>
    </row>
    <row r="24" spans="1:15" ht="15" x14ac:dyDescent="0.25">
      <c r="A24" s="40" t="s">
        <v>77</v>
      </c>
      <c r="B24" s="28">
        <v>32725</v>
      </c>
      <c r="C24" s="27" t="s">
        <v>81</v>
      </c>
      <c r="D24" s="27" t="s">
        <v>82</v>
      </c>
      <c r="E24" s="7" t="s">
        <v>83</v>
      </c>
      <c r="F24" s="27" t="s">
        <v>11</v>
      </c>
      <c r="G24" s="7">
        <v>0.82020000000000004</v>
      </c>
      <c r="H24" s="7">
        <v>46.3</v>
      </c>
      <c r="I24" s="29">
        <v>56.400342999999999</v>
      </c>
      <c r="J24" s="37">
        <v>1515167.5</v>
      </c>
      <c r="K24" s="38">
        <v>1847314.6793465007</v>
      </c>
      <c r="M24" s="10"/>
      <c r="O24" s="14"/>
    </row>
    <row r="25" spans="1:15" ht="15" x14ac:dyDescent="0.25">
      <c r="A25" s="40" t="s">
        <v>37</v>
      </c>
      <c r="B25" s="28">
        <v>5652</v>
      </c>
      <c r="C25" s="27" t="s">
        <v>40</v>
      </c>
      <c r="D25" s="27" t="s">
        <v>54</v>
      </c>
      <c r="E25" s="7" t="s">
        <v>67</v>
      </c>
      <c r="F25" s="27" t="s">
        <v>11</v>
      </c>
      <c r="G25" s="7">
        <v>0.82020000000000004</v>
      </c>
      <c r="H25" s="7">
        <v>655.8</v>
      </c>
      <c r="I25" s="29">
        <v>798.86273500000004</v>
      </c>
      <c r="J25" s="37">
        <v>3706581.5999999996</v>
      </c>
      <c r="K25" s="38">
        <v>4519119.2392099481</v>
      </c>
      <c r="M25" s="10"/>
      <c r="O25" s="14"/>
    </row>
    <row r="26" spans="1:15" ht="15" x14ac:dyDescent="0.25">
      <c r="A26" s="40" t="s">
        <v>47</v>
      </c>
      <c r="B26" s="28">
        <v>951677</v>
      </c>
      <c r="C26" s="27" t="s">
        <v>48</v>
      </c>
      <c r="D26" s="27" t="s">
        <v>55</v>
      </c>
      <c r="E26" s="7" t="s">
        <v>68</v>
      </c>
      <c r="F26" s="27" t="s">
        <v>132</v>
      </c>
      <c r="G26" s="7">
        <v>0.70469999999999999</v>
      </c>
      <c r="H26" s="33">
        <v>1.7269999999999999</v>
      </c>
      <c r="I26" s="29">
        <v>2.4486279999999998</v>
      </c>
      <c r="J26" s="37">
        <v>1643546.1789999998</v>
      </c>
      <c r="K26" s="38">
        <v>2332263.6284943945</v>
      </c>
      <c r="M26" s="10"/>
      <c r="O26" s="14"/>
    </row>
    <row r="27" spans="1:15" ht="15" x14ac:dyDescent="0.25">
      <c r="A27" s="40" t="s">
        <v>15</v>
      </c>
      <c r="B27" s="28">
        <v>76138</v>
      </c>
      <c r="C27" s="27" t="s">
        <v>16</v>
      </c>
      <c r="D27" s="27" t="s">
        <v>56</v>
      </c>
      <c r="E27" s="7" t="s">
        <v>69</v>
      </c>
      <c r="F27" s="27" t="s">
        <v>10</v>
      </c>
      <c r="G27" s="7">
        <v>8.3051999999999992</v>
      </c>
      <c r="H27" s="33">
        <v>371.5</v>
      </c>
      <c r="I27" s="29">
        <v>44.641784000000001</v>
      </c>
      <c r="J27" s="37">
        <v>28285267</v>
      </c>
      <c r="K27" s="38">
        <v>3405729.7837499399</v>
      </c>
      <c r="M27" s="10"/>
      <c r="O27" s="14"/>
    </row>
    <row r="28" spans="1:15" ht="15" x14ac:dyDescent="0.25">
      <c r="A28" s="40" t="s">
        <v>43</v>
      </c>
      <c r="B28" s="28">
        <v>5828</v>
      </c>
      <c r="C28" s="27" t="s">
        <v>45</v>
      </c>
      <c r="D28" s="27" t="s">
        <v>57</v>
      </c>
      <c r="E28" s="7" t="s">
        <v>70</v>
      </c>
      <c r="F28" s="27" t="s">
        <v>13</v>
      </c>
      <c r="G28" s="7">
        <v>1</v>
      </c>
      <c r="H28" s="33">
        <v>222.36</v>
      </c>
      <c r="I28" s="29">
        <v>222.36</v>
      </c>
      <c r="J28" s="37">
        <v>1295914.08</v>
      </c>
      <c r="K28" s="38">
        <v>1295914.08</v>
      </c>
      <c r="M28" s="10"/>
      <c r="O28" s="14"/>
    </row>
    <row r="29" spans="1:15" ht="15" x14ac:dyDescent="0.25">
      <c r="A29" s="40" t="s">
        <v>111</v>
      </c>
      <c r="B29" s="28">
        <v>3800</v>
      </c>
      <c r="C29" s="27" t="s">
        <v>118</v>
      </c>
      <c r="D29" s="27" t="s">
        <v>119</v>
      </c>
      <c r="E29" s="7" t="s">
        <v>120</v>
      </c>
      <c r="F29" s="27" t="s">
        <v>14</v>
      </c>
      <c r="G29" s="7">
        <v>109.85</v>
      </c>
      <c r="H29" s="29">
        <v>67970</v>
      </c>
      <c r="I29" s="29">
        <v>618.04955700000005</v>
      </c>
      <c r="J29" s="37">
        <v>258286000</v>
      </c>
      <c r="K29" s="38">
        <v>2351260.8101957217</v>
      </c>
      <c r="M29" s="10"/>
      <c r="O29" s="14"/>
    </row>
    <row r="30" spans="1:15" ht="15" x14ac:dyDescent="0.25">
      <c r="A30" s="40" t="s">
        <v>112</v>
      </c>
      <c r="B30" s="28">
        <v>8533</v>
      </c>
      <c r="C30" s="27" t="s">
        <v>121</v>
      </c>
      <c r="D30" s="27" t="s">
        <v>122</v>
      </c>
      <c r="E30" s="7" t="s">
        <v>123</v>
      </c>
      <c r="F30" s="27" t="s">
        <v>13</v>
      </c>
      <c r="G30" s="7">
        <v>1</v>
      </c>
      <c r="H30" s="7">
        <v>77.319999999999993</v>
      </c>
      <c r="I30" s="29">
        <v>77.319999999999993</v>
      </c>
      <c r="J30" s="37">
        <v>659771.55999999994</v>
      </c>
      <c r="K30" s="38">
        <v>659771.55999999994</v>
      </c>
      <c r="M30" s="10"/>
      <c r="O30" s="14"/>
    </row>
    <row r="31" spans="1:15" ht="15" x14ac:dyDescent="0.25">
      <c r="A31" s="40" t="s">
        <v>29</v>
      </c>
      <c r="B31" s="28">
        <v>25958</v>
      </c>
      <c r="C31" s="27" t="s">
        <v>30</v>
      </c>
      <c r="D31" s="27" t="s">
        <v>58</v>
      </c>
      <c r="E31" s="7" t="s">
        <v>71</v>
      </c>
      <c r="F31" s="27" t="s">
        <v>28</v>
      </c>
      <c r="G31" s="7">
        <v>6.1</v>
      </c>
      <c r="H31" s="7">
        <v>482.65</v>
      </c>
      <c r="I31" s="29">
        <v>79.060091999999997</v>
      </c>
      <c r="J31" s="37">
        <v>12528628.699999999</v>
      </c>
      <c r="K31" s="38">
        <v>2053873.5573770492</v>
      </c>
      <c r="M31" s="10"/>
      <c r="O31" s="14"/>
    </row>
    <row r="32" spans="1:15" ht="15" x14ac:dyDescent="0.25">
      <c r="A32" s="40" t="s">
        <v>141</v>
      </c>
      <c r="B32" s="28">
        <v>32400</v>
      </c>
      <c r="C32" s="27" t="s">
        <v>145</v>
      </c>
      <c r="D32" s="27" t="s">
        <v>146</v>
      </c>
      <c r="E32" s="7" t="s">
        <v>147</v>
      </c>
      <c r="F32" s="27" t="s">
        <v>148</v>
      </c>
      <c r="G32" s="7">
        <v>1.2076</v>
      </c>
      <c r="H32" s="7">
        <v>56.75</v>
      </c>
      <c r="I32" s="29">
        <v>46.978476999999998</v>
      </c>
      <c r="J32" s="37">
        <v>1838700</v>
      </c>
      <c r="K32" s="38">
        <v>1522606.8234514741</v>
      </c>
      <c r="M32" s="10"/>
      <c r="O32" s="14"/>
    </row>
    <row r="33" spans="1:15" ht="15" x14ac:dyDescent="0.25">
      <c r="A33" s="40" t="s">
        <v>152</v>
      </c>
      <c r="B33" s="28">
        <v>55244</v>
      </c>
      <c r="C33" s="27" t="s">
        <v>161</v>
      </c>
      <c r="D33" s="27" t="s">
        <v>162</v>
      </c>
      <c r="E33" s="7" t="s">
        <v>163</v>
      </c>
      <c r="F33" s="27" t="s">
        <v>13</v>
      </c>
      <c r="G33" s="7">
        <v>1</v>
      </c>
      <c r="H33" s="7">
        <v>17.670000000000002</v>
      </c>
      <c r="I33" s="29">
        <v>17.670000000000002</v>
      </c>
      <c r="J33" s="37">
        <v>976161.4800000001</v>
      </c>
      <c r="K33" s="38">
        <v>976161.4800000001</v>
      </c>
      <c r="M33" s="10"/>
      <c r="O33" s="14"/>
    </row>
    <row r="34" spans="1:15" ht="15" x14ac:dyDescent="0.25">
      <c r="A34" s="40" t="s">
        <v>152</v>
      </c>
      <c r="B34" s="28">
        <v>13000</v>
      </c>
      <c r="C34" s="27" t="s">
        <v>189</v>
      </c>
      <c r="D34" s="27" t="s">
        <v>190</v>
      </c>
      <c r="E34" s="7" t="s">
        <v>191</v>
      </c>
      <c r="F34" s="27" t="s">
        <v>148</v>
      </c>
      <c r="G34" s="7">
        <v>1.2076</v>
      </c>
      <c r="H34" s="35">
        <v>21.27</v>
      </c>
      <c r="I34" s="29">
        <v>17.607616</v>
      </c>
      <c r="J34" s="37">
        <v>276510</v>
      </c>
      <c r="K34" s="38">
        <v>228974.82610135808</v>
      </c>
      <c r="M34" s="10"/>
      <c r="O34" s="14"/>
    </row>
    <row r="35" spans="1:15" x14ac:dyDescent="0.2">
      <c r="A35" s="40" t="s">
        <v>85</v>
      </c>
      <c r="B35" s="28">
        <v>193488</v>
      </c>
      <c r="C35" s="27" t="s">
        <v>89</v>
      </c>
      <c r="D35" s="27" t="s">
        <v>90</v>
      </c>
      <c r="E35" s="7" t="s">
        <v>91</v>
      </c>
      <c r="F35" s="27" t="s">
        <v>132</v>
      </c>
      <c r="G35" s="7">
        <v>0.70469999999999999</v>
      </c>
      <c r="H35" s="7">
        <v>4.7380000000000004</v>
      </c>
      <c r="I35" s="29">
        <v>6.7177749999999996</v>
      </c>
      <c r="J35" s="37">
        <v>916746.14400000009</v>
      </c>
      <c r="K35" s="38">
        <v>1300902.7160493829</v>
      </c>
    </row>
    <row r="36" spans="1:15" x14ac:dyDescent="0.2">
      <c r="A36" s="40" t="s">
        <v>125</v>
      </c>
      <c r="B36" s="28">
        <v>78891</v>
      </c>
      <c r="C36" s="27" t="s">
        <v>129</v>
      </c>
      <c r="D36" s="27" t="s">
        <v>130</v>
      </c>
      <c r="E36" s="7" t="s">
        <v>131</v>
      </c>
      <c r="F36" s="27" t="s">
        <v>11</v>
      </c>
      <c r="G36" s="7">
        <v>0.82020000000000004</v>
      </c>
      <c r="H36" s="7">
        <v>16.95</v>
      </c>
      <c r="I36" s="29">
        <v>20.525827</v>
      </c>
      <c r="J36" s="37">
        <v>1337202.45</v>
      </c>
      <c r="K36" s="38">
        <v>1630337.0519385515</v>
      </c>
    </row>
    <row r="37" spans="1:15" x14ac:dyDescent="0.2">
      <c r="A37" s="40" t="s">
        <v>33</v>
      </c>
      <c r="B37" s="28">
        <v>56000</v>
      </c>
      <c r="C37" s="27" t="s">
        <v>35</v>
      </c>
      <c r="D37" s="27" t="s">
        <v>59</v>
      </c>
      <c r="E37" s="7" t="s">
        <v>72</v>
      </c>
      <c r="F37" s="27" t="s">
        <v>14</v>
      </c>
      <c r="G37" s="7">
        <v>109.85</v>
      </c>
      <c r="H37" s="7">
        <v>3764</v>
      </c>
      <c r="I37" s="29">
        <v>34.225960000000001</v>
      </c>
      <c r="J37" s="37">
        <v>210784000</v>
      </c>
      <c r="K37" s="38">
        <v>1918834.7746927629</v>
      </c>
    </row>
    <row r="38" spans="1:15" x14ac:dyDescent="0.2">
      <c r="A38" s="40" t="s">
        <v>178</v>
      </c>
      <c r="B38" s="28">
        <v>530030</v>
      </c>
      <c r="C38" s="27" t="s">
        <v>183</v>
      </c>
      <c r="D38" s="27" t="s">
        <v>184</v>
      </c>
      <c r="E38" s="7" t="s">
        <v>185</v>
      </c>
      <c r="F38" s="27" t="s">
        <v>12</v>
      </c>
      <c r="G38" s="7">
        <v>8.3663000000000007</v>
      </c>
      <c r="H38" s="7">
        <v>27</v>
      </c>
      <c r="I38" s="29">
        <v>3.2313269999999998</v>
      </c>
      <c r="J38" s="37">
        <v>14310810</v>
      </c>
      <c r="K38" s="38">
        <v>1710530.3419671778</v>
      </c>
    </row>
    <row r="39" spans="1:15" x14ac:dyDescent="0.2">
      <c r="A39" s="40" t="s">
        <v>92</v>
      </c>
      <c r="B39" s="28">
        <v>27228</v>
      </c>
      <c r="C39" s="27" t="s">
        <v>93</v>
      </c>
      <c r="D39" s="27" t="s">
        <v>94</v>
      </c>
      <c r="E39" s="7" t="s">
        <v>95</v>
      </c>
      <c r="F39" s="27" t="s">
        <v>96</v>
      </c>
      <c r="G39" s="7">
        <v>0.89990000000000003</v>
      </c>
      <c r="H39" s="7">
        <v>139.4</v>
      </c>
      <c r="I39" s="29">
        <v>154.88028399999999</v>
      </c>
      <c r="J39" s="37">
        <v>3795583.2</v>
      </c>
      <c r="K39" s="38">
        <v>4217783.3092565844</v>
      </c>
    </row>
    <row r="40" spans="1:15" x14ac:dyDescent="0.2">
      <c r="A40" s="40" t="s">
        <v>134</v>
      </c>
      <c r="B40" s="28">
        <v>448492</v>
      </c>
      <c r="C40" s="27" t="s">
        <v>138</v>
      </c>
      <c r="D40" s="27" t="s">
        <v>139</v>
      </c>
      <c r="E40" s="7" t="s">
        <v>200</v>
      </c>
      <c r="F40" s="27" t="s">
        <v>12</v>
      </c>
      <c r="G40" s="7">
        <v>8.3663000000000007</v>
      </c>
      <c r="H40" s="7">
        <v>89.5</v>
      </c>
      <c r="I40" s="29">
        <v>10.711251000000001</v>
      </c>
      <c r="J40" s="37">
        <v>40140034</v>
      </c>
      <c r="K40" s="38">
        <v>4797823.8886963166</v>
      </c>
    </row>
    <row r="41" spans="1:15" x14ac:dyDescent="0.2">
      <c r="A41" s="40" t="s">
        <v>60</v>
      </c>
      <c r="B41" s="28">
        <v>12157</v>
      </c>
      <c r="C41" s="27" t="s">
        <v>73</v>
      </c>
      <c r="D41" s="27" t="s">
        <v>74</v>
      </c>
      <c r="E41" s="7" t="s">
        <v>75</v>
      </c>
      <c r="F41" s="27" t="s">
        <v>13</v>
      </c>
      <c r="G41" s="7">
        <v>1</v>
      </c>
      <c r="H41" s="7">
        <v>259.86</v>
      </c>
      <c r="I41" s="29">
        <v>259.86</v>
      </c>
      <c r="J41" s="37">
        <v>3159118.02</v>
      </c>
      <c r="K41" s="38">
        <v>3159118.02</v>
      </c>
    </row>
    <row r="42" spans="1:15" x14ac:dyDescent="0.2">
      <c r="A42" s="40" t="s">
        <v>167</v>
      </c>
      <c r="B42" s="28">
        <v>85300</v>
      </c>
      <c r="C42" s="27" t="s">
        <v>172</v>
      </c>
      <c r="D42" s="27" t="s">
        <v>173</v>
      </c>
      <c r="E42" s="7" t="s">
        <v>174</v>
      </c>
      <c r="F42" s="27" t="s">
        <v>14</v>
      </c>
      <c r="G42" s="7">
        <v>109.85</v>
      </c>
      <c r="H42" s="7">
        <v>3245</v>
      </c>
      <c r="I42" s="29">
        <v>29.506706000000001</v>
      </c>
      <c r="J42" s="37">
        <v>276798500</v>
      </c>
      <c r="K42" s="38">
        <v>2519786.0719162496</v>
      </c>
    </row>
    <row r="43" spans="1:15" x14ac:dyDescent="0.2">
      <c r="A43" s="27"/>
      <c r="B43" s="31"/>
      <c r="C43" s="30"/>
      <c r="D43" s="27"/>
      <c r="F43" s="27"/>
      <c r="I43" s="29"/>
      <c r="J43" s="37"/>
      <c r="K43" s="38"/>
    </row>
    <row r="44" spans="1:15" x14ac:dyDescent="0.2">
      <c r="A44" s="27"/>
      <c r="B44" s="31"/>
      <c r="C44" s="30"/>
      <c r="D44" s="27"/>
      <c r="F44" s="27"/>
      <c r="I44" s="29"/>
      <c r="J44" s="37"/>
      <c r="K44" s="38"/>
    </row>
    <row r="45" spans="1:15" ht="15" x14ac:dyDescent="0.25">
      <c r="A45" s="27"/>
      <c r="B45" s="31"/>
      <c r="C45" s="30"/>
      <c r="D45" s="27"/>
      <c r="F45" s="27"/>
      <c r="I45" s="11"/>
      <c r="J45" s="12"/>
      <c r="K45" s="13"/>
    </row>
    <row r="46" spans="1:15" ht="15" x14ac:dyDescent="0.25">
      <c r="A46" s="8"/>
      <c r="B46" s="16"/>
      <c r="F46" s="10"/>
      <c r="G46" s="10"/>
      <c r="H46" s="11"/>
      <c r="I46" s="11"/>
      <c r="J46" s="12"/>
      <c r="K46" s="13"/>
    </row>
    <row r="47" spans="1:15" ht="15" x14ac:dyDescent="0.25">
      <c r="A47" s="8"/>
      <c r="B47" s="16"/>
      <c r="E47" s="17"/>
      <c r="F47" s="17"/>
      <c r="J47" s="13"/>
      <c r="K47" s="26">
        <f>SUM(K2:K45)</f>
        <v>98869702.211507618</v>
      </c>
    </row>
    <row r="48" spans="1:15" ht="15" x14ac:dyDescent="0.25">
      <c r="A48" s="8"/>
      <c r="B48" s="16"/>
      <c r="E48" s="17"/>
      <c r="F48" s="17"/>
      <c r="J48" s="13"/>
      <c r="K48" s="13"/>
    </row>
    <row r="49" spans="1:11" ht="15" x14ac:dyDescent="0.25">
      <c r="A49" s="8" t="s">
        <v>17</v>
      </c>
      <c r="B49" s="16"/>
      <c r="E49" s="17"/>
      <c r="F49" s="17"/>
      <c r="J49" s="13"/>
      <c r="K49" s="13"/>
    </row>
    <row r="50" spans="1:11" ht="15" x14ac:dyDescent="0.25">
      <c r="A50" s="43" t="s">
        <v>164</v>
      </c>
      <c r="B50" s="44">
        <v>3</v>
      </c>
      <c r="C50" s="43" t="s">
        <v>165</v>
      </c>
      <c r="F50" s="43" t="s">
        <v>165</v>
      </c>
      <c r="G50" s="7">
        <v>1115.1300000000001</v>
      </c>
      <c r="H50" s="29">
        <v>1</v>
      </c>
      <c r="I50" s="29">
        <v>8.9700000000000001E-4</v>
      </c>
      <c r="J50" s="13">
        <v>3</v>
      </c>
      <c r="K50" s="13">
        <v>2.6902692959565248E-3</v>
      </c>
    </row>
    <row r="51" spans="1:11" ht="15" x14ac:dyDescent="0.25">
      <c r="A51" s="43" t="s">
        <v>18</v>
      </c>
      <c r="B51" s="44">
        <v>899189.03</v>
      </c>
      <c r="C51" s="43" t="s">
        <v>192</v>
      </c>
      <c r="F51" s="43" t="s">
        <v>13</v>
      </c>
      <c r="G51" s="7">
        <v>1</v>
      </c>
      <c r="H51" s="29">
        <v>1</v>
      </c>
      <c r="I51" s="29">
        <v>100</v>
      </c>
      <c r="J51" s="13">
        <v>899189.03</v>
      </c>
      <c r="K51" s="13">
        <v>899189.03</v>
      </c>
    </row>
    <row r="52" spans="1:11" ht="15" x14ac:dyDescent="0.25">
      <c r="B52" s="28"/>
      <c r="C52" s="27"/>
      <c r="F52" s="27"/>
      <c r="H52" s="29"/>
      <c r="I52" s="36"/>
      <c r="J52" s="13"/>
      <c r="K52" s="13"/>
    </row>
    <row r="53" spans="1:11" ht="15" x14ac:dyDescent="0.25">
      <c r="B53" s="41"/>
      <c r="C53" s="27"/>
      <c r="F53" s="27"/>
      <c r="H53" s="29"/>
      <c r="I53" s="29"/>
      <c r="J53" s="13"/>
      <c r="K53" s="13"/>
    </row>
    <row r="54" spans="1:11" ht="15" x14ac:dyDescent="0.25">
      <c r="B54" s="16"/>
      <c r="C54" s="27"/>
      <c r="F54" s="30"/>
      <c r="H54" s="29"/>
      <c r="I54" s="13"/>
      <c r="J54" s="13"/>
    </row>
    <row r="55" spans="1:11" ht="15" x14ac:dyDescent="0.25">
      <c r="B55" s="16"/>
      <c r="H55" s="13"/>
      <c r="I55" s="13"/>
      <c r="J55" s="13"/>
      <c r="K55" s="18">
        <f>SUM(K50:K54)</f>
        <v>899189.03269026929</v>
      </c>
    </row>
    <row r="56" spans="1:11" ht="15" x14ac:dyDescent="0.25">
      <c r="A56" s="19" t="s">
        <v>19</v>
      </c>
      <c r="B56" s="16"/>
      <c r="H56" s="13"/>
      <c r="I56" s="13"/>
      <c r="J56" s="13"/>
      <c r="K56" s="18"/>
    </row>
    <row r="57" spans="1:11" ht="15" x14ac:dyDescent="0.25">
      <c r="A57" s="19" t="s">
        <v>20</v>
      </c>
      <c r="B57" s="16"/>
      <c r="H57" s="13"/>
      <c r="I57" s="13"/>
      <c r="J57" s="13"/>
      <c r="K57" s="18"/>
    </row>
    <row r="58" spans="1:11" ht="15" x14ac:dyDescent="0.25">
      <c r="A58" s="27" t="s">
        <v>186</v>
      </c>
      <c r="B58" s="28">
        <v>22194</v>
      </c>
      <c r="F58" s="27" t="s">
        <v>14</v>
      </c>
      <c r="G58" s="7">
        <v>109.85</v>
      </c>
      <c r="H58" s="13"/>
      <c r="I58" s="13"/>
      <c r="J58" s="29">
        <v>332910</v>
      </c>
      <c r="K58" s="29">
        <v>3030.5871643149753</v>
      </c>
    </row>
    <row r="59" spans="1:11" ht="15" x14ac:dyDescent="0.25">
      <c r="A59" s="27" t="s">
        <v>201</v>
      </c>
      <c r="B59" s="28">
        <v>201689</v>
      </c>
      <c r="F59" s="27" t="s">
        <v>132</v>
      </c>
      <c r="G59" s="7">
        <v>0.70469999999999999</v>
      </c>
      <c r="H59" s="13"/>
      <c r="I59" s="13"/>
      <c r="J59" s="29">
        <v>18353.7</v>
      </c>
      <c r="K59" s="29">
        <v>26044.699872286081</v>
      </c>
    </row>
    <row r="60" spans="1:11" ht="15" x14ac:dyDescent="0.25">
      <c r="A60" s="27" t="s">
        <v>201</v>
      </c>
      <c r="B60" s="28">
        <v>201689</v>
      </c>
      <c r="F60" s="27" t="s">
        <v>132</v>
      </c>
      <c r="G60" s="7">
        <v>0.70469999999999999</v>
      </c>
      <c r="H60" s="13"/>
      <c r="I60" s="13"/>
      <c r="J60" s="29">
        <v>18353.7</v>
      </c>
      <c r="K60" s="29">
        <v>26044.699872286081</v>
      </c>
    </row>
    <row r="61" spans="1:11" ht="15" x14ac:dyDescent="0.25">
      <c r="A61" s="27" t="s">
        <v>188</v>
      </c>
      <c r="B61" s="28">
        <v>62300</v>
      </c>
      <c r="F61" s="27" t="s">
        <v>14</v>
      </c>
      <c r="G61" s="7">
        <v>109.85</v>
      </c>
      <c r="H61" s="13"/>
      <c r="I61" s="13"/>
      <c r="J61" s="29">
        <v>5607000</v>
      </c>
      <c r="K61" s="29">
        <v>51042.330450614478</v>
      </c>
    </row>
    <row r="62" spans="1:11" ht="15" customHeight="1" x14ac:dyDescent="0.25">
      <c r="A62" s="27" t="s">
        <v>187</v>
      </c>
      <c r="B62" s="28">
        <v>4400</v>
      </c>
      <c r="F62" s="27" t="s">
        <v>14</v>
      </c>
      <c r="G62" s="7">
        <v>109.85</v>
      </c>
      <c r="H62" s="13"/>
      <c r="I62" s="13"/>
      <c r="J62" s="29">
        <v>6204000</v>
      </c>
      <c r="K62" s="29">
        <v>56477.014110150209</v>
      </c>
    </row>
    <row r="63" spans="1:11" ht="15" customHeight="1" x14ac:dyDescent="0.25">
      <c r="A63" s="27"/>
      <c r="B63" s="28"/>
      <c r="F63" s="27"/>
      <c r="H63" s="13"/>
      <c r="I63" s="13"/>
      <c r="J63" s="29"/>
      <c r="K63" s="29"/>
    </row>
    <row r="64" spans="1:11" ht="15" customHeight="1" x14ac:dyDescent="0.25">
      <c r="A64" s="27"/>
      <c r="B64" s="28"/>
      <c r="F64" s="27"/>
      <c r="H64" s="13"/>
      <c r="I64" s="13"/>
      <c r="J64" s="29"/>
      <c r="K64" s="29"/>
    </row>
    <row r="65" spans="1:11" ht="15" customHeight="1" x14ac:dyDescent="0.25">
      <c r="A65" s="27"/>
      <c r="B65" s="28"/>
      <c r="F65" s="27"/>
      <c r="H65" s="13"/>
      <c r="I65" s="13"/>
      <c r="J65" s="29"/>
      <c r="K65" s="29"/>
    </row>
    <row r="66" spans="1:11" ht="15" customHeight="1" x14ac:dyDescent="0.25">
      <c r="A66" s="27"/>
      <c r="B66" s="28"/>
      <c r="F66" s="27"/>
      <c r="H66" s="13"/>
      <c r="I66" s="13"/>
      <c r="J66" s="29"/>
      <c r="K66" s="20"/>
    </row>
    <row r="67" spans="1:11" ht="15" x14ac:dyDescent="0.25">
      <c r="A67" s="10"/>
      <c r="B67" s="16"/>
      <c r="H67" s="13"/>
      <c r="I67" s="13"/>
      <c r="J67" s="25"/>
      <c r="K67" s="20"/>
    </row>
    <row r="68" spans="1:11" ht="15" x14ac:dyDescent="0.25">
      <c r="A68" s="10"/>
      <c r="B68" s="16"/>
      <c r="H68" s="13"/>
      <c r="I68" s="13"/>
      <c r="J68" s="25"/>
      <c r="K68" s="20"/>
    </row>
    <row r="69" spans="1:11" ht="15" x14ac:dyDescent="0.25">
      <c r="A69" s="10"/>
      <c r="B69" s="16"/>
      <c r="H69" s="13"/>
      <c r="I69" s="13"/>
      <c r="J69" s="25"/>
      <c r="K69" s="20"/>
    </row>
    <row r="70" spans="1:11" ht="15" x14ac:dyDescent="0.25">
      <c r="A70" s="10"/>
      <c r="B70" s="16"/>
      <c r="H70" s="13"/>
      <c r="I70" s="13"/>
      <c r="J70" s="13"/>
      <c r="K70" s="18">
        <f>SUM(K57:K67)</f>
        <v>162639.33146965184</v>
      </c>
    </row>
    <row r="71" spans="1:11" ht="15" x14ac:dyDescent="0.25">
      <c r="B71" s="16"/>
      <c r="H71" s="13"/>
      <c r="I71" s="13"/>
      <c r="J71" s="13"/>
    </row>
    <row r="72" spans="1:11" ht="15" x14ac:dyDescent="0.25">
      <c r="B72" s="16"/>
      <c r="H72" s="13"/>
      <c r="I72" s="13"/>
      <c r="J72" s="13"/>
      <c r="K72" s="18"/>
    </row>
    <row r="73" spans="1:11" ht="15" x14ac:dyDescent="0.25">
      <c r="A73" s="19" t="s">
        <v>21</v>
      </c>
      <c r="B73" s="16"/>
      <c r="H73" s="13"/>
      <c r="I73" s="13"/>
      <c r="J73" s="13"/>
      <c r="K73" s="18">
        <v>30.97</v>
      </c>
    </row>
    <row r="74" spans="1:11" ht="15" x14ac:dyDescent="0.25">
      <c r="A74" s="19" t="s">
        <v>22</v>
      </c>
      <c r="B74" s="16"/>
      <c r="H74" s="13"/>
      <c r="I74" s="13"/>
      <c r="J74" s="13"/>
      <c r="K74" s="18">
        <v>207974.61740240231</v>
      </c>
    </row>
    <row r="75" spans="1:11" ht="15" x14ac:dyDescent="0.25">
      <c r="B75" s="16"/>
      <c r="H75" s="13"/>
      <c r="I75" s="13"/>
      <c r="J75" s="13"/>
      <c r="K75" s="18"/>
    </row>
    <row r="76" spans="1:11" ht="15" x14ac:dyDescent="0.25">
      <c r="A76" s="19" t="s">
        <v>23</v>
      </c>
      <c r="B76" s="16"/>
      <c r="H76" s="13"/>
      <c r="I76" s="13"/>
      <c r="J76" s="13"/>
      <c r="K76" s="18"/>
    </row>
    <row r="77" spans="1:11" ht="15" x14ac:dyDescent="0.25">
      <c r="A77" s="19" t="s">
        <v>24</v>
      </c>
      <c r="B77" s="16"/>
      <c r="H77" s="13"/>
      <c r="I77" s="13"/>
      <c r="J77" s="13"/>
      <c r="K77" s="21"/>
    </row>
    <row r="78" spans="1:11" ht="15" x14ac:dyDescent="0.25">
      <c r="A78" s="27"/>
      <c r="B78" s="28"/>
      <c r="C78" s="27"/>
      <c r="F78" s="27"/>
      <c r="H78" s="13"/>
      <c r="I78" s="13"/>
      <c r="J78" s="29"/>
      <c r="K78" s="29"/>
    </row>
    <row r="79" spans="1:11" ht="15" x14ac:dyDescent="0.25">
      <c r="A79" s="27"/>
      <c r="B79" s="28"/>
      <c r="C79" s="27"/>
      <c r="F79" s="27"/>
      <c r="H79" s="13"/>
      <c r="I79" s="13"/>
      <c r="J79" s="29"/>
      <c r="K79" s="29"/>
    </row>
    <row r="80" spans="1:11" ht="15" x14ac:dyDescent="0.25">
      <c r="A80" s="27"/>
      <c r="B80" s="28"/>
      <c r="C80" s="27"/>
      <c r="F80" s="27"/>
      <c r="H80" s="13"/>
      <c r="I80" s="13"/>
      <c r="J80" s="29"/>
      <c r="K80" s="29"/>
    </row>
    <row r="81" spans="1:11" ht="15" x14ac:dyDescent="0.25">
      <c r="A81" s="27"/>
      <c r="B81" s="28"/>
      <c r="C81" s="27"/>
      <c r="F81" s="27"/>
      <c r="H81" s="13"/>
      <c r="I81" s="13"/>
      <c r="J81" s="29"/>
      <c r="K81" s="29"/>
    </row>
    <row r="82" spans="1:11" ht="15" x14ac:dyDescent="0.25">
      <c r="A82" s="27"/>
      <c r="B82" s="28"/>
      <c r="C82" s="27"/>
      <c r="F82" s="27"/>
      <c r="H82" s="13"/>
      <c r="I82" s="13"/>
      <c r="J82" s="29"/>
      <c r="K82" s="21"/>
    </row>
    <row r="83" spans="1:11" ht="15" x14ac:dyDescent="0.25">
      <c r="B83" s="32"/>
      <c r="F83" s="27"/>
      <c r="H83" s="13"/>
      <c r="I83" s="13"/>
      <c r="J83" s="29"/>
      <c r="K83" s="21"/>
    </row>
    <row r="84" spans="1:11" ht="15" x14ac:dyDescent="0.25">
      <c r="B84" s="16"/>
      <c r="F84" s="27"/>
      <c r="H84" s="13"/>
      <c r="I84" s="13"/>
      <c r="J84" s="12"/>
      <c r="K84" s="21"/>
    </row>
    <row r="85" spans="1:11" ht="15" x14ac:dyDescent="0.25">
      <c r="B85" s="16"/>
      <c r="H85" s="13"/>
      <c r="I85" s="13"/>
      <c r="J85" s="12"/>
      <c r="K85" s="21"/>
    </row>
    <row r="86" spans="1:11" ht="15" x14ac:dyDescent="0.25">
      <c r="B86" s="16"/>
      <c r="H86" s="13"/>
      <c r="I86" s="13"/>
      <c r="J86" s="12"/>
      <c r="K86" s="21"/>
    </row>
    <row r="87" spans="1:11" ht="15" x14ac:dyDescent="0.25">
      <c r="B87" s="16"/>
      <c r="H87" s="13"/>
      <c r="I87" s="13"/>
      <c r="J87" s="13"/>
      <c r="K87" s="22">
        <f>SUM(K78:K86)</f>
        <v>0</v>
      </c>
    </row>
    <row r="88" spans="1:11" ht="15" x14ac:dyDescent="0.25">
      <c r="B88" s="16"/>
      <c r="H88" s="13"/>
      <c r="I88" s="13"/>
      <c r="J88" s="13"/>
      <c r="K88" s="18"/>
    </row>
    <row r="89" spans="1:11" ht="15" x14ac:dyDescent="0.25">
      <c r="A89" s="19" t="s">
        <v>25</v>
      </c>
      <c r="B89" s="16"/>
      <c r="H89" s="13"/>
      <c r="I89" s="13"/>
      <c r="J89" s="13"/>
      <c r="K89" s="18"/>
    </row>
    <row r="90" spans="1:11" ht="15" x14ac:dyDescent="0.25">
      <c r="A90" s="27"/>
      <c r="B90" s="28"/>
      <c r="C90" s="27"/>
      <c r="F90" s="27"/>
      <c r="H90" s="13"/>
      <c r="I90" s="13"/>
      <c r="J90" s="29"/>
      <c r="K90" s="29"/>
    </row>
    <row r="91" spans="1:11" ht="15" x14ac:dyDescent="0.25">
      <c r="A91" s="27"/>
      <c r="B91" s="28"/>
      <c r="C91" s="27"/>
      <c r="F91" s="27"/>
      <c r="H91" s="13"/>
      <c r="I91" s="13"/>
      <c r="J91" s="29"/>
      <c r="K91" s="29"/>
    </row>
    <row r="92" spans="1:11" ht="15" x14ac:dyDescent="0.25">
      <c r="A92" s="27"/>
      <c r="B92" s="28"/>
      <c r="C92" s="27"/>
      <c r="F92" s="27"/>
      <c r="H92" s="13"/>
      <c r="I92" s="13"/>
      <c r="J92" s="29"/>
      <c r="K92" s="29"/>
    </row>
    <row r="93" spans="1:11" ht="15" x14ac:dyDescent="0.25">
      <c r="A93" s="27"/>
      <c r="B93" s="28"/>
      <c r="C93" s="27"/>
      <c r="F93" s="27"/>
      <c r="H93" s="13"/>
      <c r="I93" s="13"/>
      <c r="J93" s="29"/>
      <c r="K93" s="29"/>
    </row>
    <row r="94" spans="1:11" ht="15" x14ac:dyDescent="0.25">
      <c r="A94" s="27"/>
      <c r="B94" s="28"/>
      <c r="C94" s="27"/>
      <c r="F94" s="27"/>
      <c r="H94" s="13"/>
      <c r="I94" s="13"/>
      <c r="J94" s="29"/>
      <c r="K94" s="21"/>
    </row>
    <row r="95" spans="1:11" ht="15" x14ac:dyDescent="0.25">
      <c r="A95" s="27"/>
      <c r="B95" s="28"/>
      <c r="C95" s="27"/>
      <c r="F95" s="27"/>
      <c r="H95" s="13"/>
      <c r="I95" s="13"/>
      <c r="J95" s="29"/>
      <c r="K95" s="21"/>
    </row>
    <row r="96" spans="1:11" ht="15" x14ac:dyDescent="0.25">
      <c r="A96" s="27"/>
      <c r="B96" s="28"/>
      <c r="C96" s="27"/>
      <c r="F96" s="27"/>
      <c r="H96" s="13"/>
      <c r="I96" s="13"/>
      <c r="J96" s="29"/>
      <c r="K96" s="21"/>
    </row>
    <row r="97" spans="1:11" ht="15" x14ac:dyDescent="0.25">
      <c r="A97" s="27"/>
      <c r="B97" s="28"/>
      <c r="C97" s="27"/>
      <c r="F97" s="27"/>
      <c r="H97" s="13"/>
      <c r="I97" s="13"/>
      <c r="J97" s="29"/>
      <c r="K97" s="39"/>
    </row>
    <row r="98" spans="1:11" ht="15" x14ac:dyDescent="0.25">
      <c r="A98" s="27"/>
      <c r="B98" s="28"/>
      <c r="C98" s="27"/>
      <c r="F98" s="27"/>
      <c r="H98" s="13"/>
      <c r="I98" s="13"/>
      <c r="J98" s="29"/>
      <c r="K98" s="21"/>
    </row>
    <row r="99" spans="1:11" ht="15" x14ac:dyDescent="0.25">
      <c r="B99" s="16"/>
      <c r="H99" s="13"/>
      <c r="I99" s="13"/>
      <c r="J99" s="13"/>
      <c r="K99" s="22">
        <f>SUM(K90:K98)</f>
        <v>0</v>
      </c>
    </row>
    <row r="101" spans="1:11" x14ac:dyDescent="0.2">
      <c r="J101" s="23">
        <f>SUM(J2:J54)</f>
        <v>1272855325.003</v>
      </c>
      <c r="K101" s="24">
        <f>+K47+K55+K70+K73+K74+K87+K99</f>
        <v>100139536.16306995</v>
      </c>
    </row>
    <row r="103" spans="1:11" x14ac:dyDescent="0.2">
      <c r="F103" s="10"/>
      <c r="G103" s="10"/>
      <c r="H103" s="10"/>
      <c r="I103" s="10"/>
      <c r="J103" s="10"/>
      <c r="K103" s="10"/>
    </row>
    <row r="104" spans="1:11" x14ac:dyDescent="0.2">
      <c r="F104" s="10"/>
      <c r="G104" s="10"/>
      <c r="H104" s="10"/>
      <c r="I104" s="10"/>
      <c r="J104" s="10"/>
      <c r="K104" s="10"/>
    </row>
    <row r="105" spans="1:11" x14ac:dyDescent="0.2">
      <c r="F105" s="10"/>
      <c r="G105" s="10"/>
      <c r="H105" s="10"/>
      <c r="I105" s="10"/>
      <c r="J105" s="10"/>
      <c r="K105" s="10"/>
    </row>
    <row r="106" spans="1:11" x14ac:dyDescent="0.2">
      <c r="F106" s="10"/>
      <c r="G106" s="9"/>
      <c r="H106" s="10"/>
      <c r="I106" s="10"/>
      <c r="J106" s="10"/>
      <c r="K106" s="10"/>
    </row>
    <row r="107" spans="1:11" x14ac:dyDescent="0.2">
      <c r="F107" s="10"/>
      <c r="G107" s="10"/>
      <c r="H107" s="10"/>
      <c r="I107" s="10"/>
      <c r="J107" s="10"/>
      <c r="K107" s="10"/>
    </row>
    <row r="108" spans="1:11" x14ac:dyDescent="0.2">
      <c r="F108" s="10"/>
      <c r="G108" s="10"/>
      <c r="H108" s="10"/>
      <c r="I108" s="10"/>
      <c r="J108" s="10"/>
      <c r="K108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2021-06-30T23:58:17Z</dcterms:modified>
</cp:coreProperties>
</file>