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1-10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0" i="1" l="1"/>
  <c r="K103" i="1" l="1"/>
  <c r="K55" i="1" l="1"/>
  <c r="J105" i="1" l="1"/>
  <c r="K47" i="1" l="1"/>
  <c r="K91" i="1" l="1"/>
  <c r="K105" i="1" s="1"/>
</calcChain>
</file>

<file path=xl/sharedStrings.xml><?xml version="1.0" encoding="utf-8"?>
<sst xmlns="http://schemas.openxmlformats.org/spreadsheetml/2006/main" count="229" uniqueCount="190">
  <si>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</si>
  <si>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</si>
  <si>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</si>
  <si>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</si>
  <si>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</si>
  <si>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</si>
  <si>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</si>
  <si>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</si>
  <si>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</si>
  <si>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</si>
  <si>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</si>
  <si>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</si>
  <si>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</si>
  <si>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</si>
  <si>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</si>
  <si>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</si>
  <si>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</si>
  <si>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</si>
  <si>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</si>
  <si>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</si>
  <si>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</si>
  <si>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</si>
  <si>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</si>
  <si>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</si>
  <si>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</si>
  <si>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</si>
  <si>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</si>
  <si>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</si>
  <si>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</si>
  <si>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NOVO NORDISK A/S B</t>
  </si>
  <si>
    <t>ACI07GG13</t>
  </si>
  <si>
    <t>BDFG5D907</t>
  </si>
  <si>
    <t>LVMH MOET HENNESSY LOUIS VUI</t>
  </si>
  <si>
    <t>406141903</t>
  </si>
  <si>
    <t>BASIC FIT NV</t>
  </si>
  <si>
    <t>BD9Y9B905</t>
  </si>
  <si>
    <t>NICE LTD   SPON ADR</t>
  </si>
  <si>
    <t>AUD</t>
  </si>
  <si>
    <t>653656108</t>
  </si>
  <si>
    <t>BJVNSS903</t>
  </si>
  <si>
    <t>MELROSE INDUSTRIES PLC</t>
  </si>
  <si>
    <t>BDFG5D1</t>
  </si>
  <si>
    <t>BD9Y9B7</t>
  </si>
  <si>
    <t>BJVNSS4</t>
  </si>
  <si>
    <t>4061412</t>
  </si>
  <si>
    <t>B00L2M8</t>
  </si>
  <si>
    <t>2639736</t>
  </si>
  <si>
    <t>BHC8X90</t>
  </si>
  <si>
    <t>WIX.COM LTD</t>
  </si>
  <si>
    <t>BFIT NA</t>
  </si>
  <si>
    <t>FERG LN</t>
  </si>
  <si>
    <t>BZ17B8907</t>
  </si>
  <si>
    <t>BZ17B89</t>
  </si>
  <si>
    <t>MC FP</t>
  </si>
  <si>
    <t>MRO LN</t>
  </si>
  <si>
    <t>TIGO SS</t>
  </si>
  <si>
    <t>NICE US</t>
  </si>
  <si>
    <t>NOVOB DC</t>
  </si>
  <si>
    <t>M98068105</t>
  </si>
  <si>
    <t>BFZCHN7</t>
  </si>
  <si>
    <t>WIX US</t>
  </si>
  <si>
    <t>CAPGEMINI SE</t>
  </si>
  <si>
    <t>416343002</t>
  </si>
  <si>
    <t>4163437</t>
  </si>
  <si>
    <t>CAP FP</t>
  </si>
  <si>
    <t>AIRBUS SE</t>
  </si>
  <si>
    <t>RENTOKIL INITIAL PLC</t>
  </si>
  <si>
    <t>401225909</t>
  </si>
  <si>
    <t>4012250</t>
  </si>
  <si>
    <t>AIR FP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</si>
  <si>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</si>
  <si>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</si>
  <si>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</si>
  <si>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</si>
  <si>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</si>
  <si>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</si>
  <si>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</si>
  <si>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</si>
  <si>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</si>
  <si>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</si>
  <si>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EXPERIAN PLC</t>
  </si>
  <si>
    <t>B19NLV907</t>
  </si>
  <si>
    <t>B19NLV4</t>
  </si>
  <si>
    <t>EXPN LN</t>
  </si>
  <si>
    <t>BUREAU VERITAS SA</t>
  </si>
  <si>
    <t>B28DTJ907</t>
  </si>
  <si>
    <t>B28DTJ6</t>
  </si>
  <si>
    <t>BVI FP</t>
  </si>
  <si>
    <t>GRIFOLS SA</t>
  </si>
  <si>
    <t>KALERA AS</t>
  </si>
  <si>
    <t>BYY3DX906</t>
  </si>
  <si>
    <t>BYY3DX6</t>
  </si>
  <si>
    <t>GRF SM</t>
  </si>
  <si>
    <t>BMBVH8906</t>
  </si>
  <si>
    <t>BMBVH82</t>
  </si>
  <si>
    <t>HOWDEN JOINERY GROUP PLC</t>
  </si>
  <si>
    <t>RYANAIR HOLDINGS PLC</t>
  </si>
  <si>
    <t>055768006</t>
  </si>
  <si>
    <t>0557681</t>
  </si>
  <si>
    <t>HWDN LN</t>
  </si>
  <si>
    <t>BYTBXV906</t>
  </si>
  <si>
    <t>BYTBY10</t>
  </si>
  <si>
    <t>RYA LN</t>
  </si>
  <si>
    <t>GBP</t>
  </si>
  <si>
    <t>COCA COLA HBC AG DI</t>
  </si>
  <si>
    <t>VACCIBODY AS</t>
  </si>
  <si>
    <t>B9895B904</t>
  </si>
  <si>
    <t>B9895B7</t>
  </si>
  <si>
    <t>CCH LN</t>
  </si>
  <si>
    <t>BL1GQG904</t>
  </si>
  <si>
    <t>BL1GQG1</t>
  </si>
  <si>
    <t>IDP EDUCATION LTD</t>
  </si>
  <si>
    <t>OPEN TEXT CORP</t>
  </si>
  <si>
    <t>BDB6DD904</t>
  </si>
  <si>
    <t>BDB6DD1</t>
  </si>
  <si>
    <t>IEL AU</t>
  </si>
  <si>
    <t>683715957</t>
  </si>
  <si>
    <t>2260824</t>
  </si>
  <si>
    <t>OTEX CN</t>
  </si>
  <si>
    <t>CAD</t>
  </si>
  <si>
    <t>ALTERNUS ENERGY GROUP PLC</t>
  </si>
  <si>
    <t>PROFOUND MEDICAL CORP</t>
  </si>
  <si>
    <t>BM8D7V4</t>
  </si>
  <si>
    <t>ALT NO</t>
  </si>
  <si>
    <t>74319B502</t>
  </si>
  <si>
    <t>BJ9MG01</t>
  </si>
  <si>
    <t>PROF US</t>
  </si>
  <si>
    <t>SOUTH KOREAN WON</t>
  </si>
  <si>
    <t>KRW</t>
  </si>
  <si>
    <t>FUJIKURA LTD</t>
  </si>
  <si>
    <t>YAMAHA MOTOR CO LTD</t>
  </si>
  <si>
    <t>BM8D7V900</t>
  </si>
  <si>
    <t>635670003</t>
  </si>
  <si>
    <t>6356707</t>
  </si>
  <si>
    <t>5803 JP</t>
  </si>
  <si>
    <t>698526001</t>
  </si>
  <si>
    <t>6985264</t>
  </si>
  <si>
    <t>7272 JP</t>
  </si>
  <si>
    <t>GRUPO AEROPORTUARIO DEL CENT</t>
  </si>
  <si>
    <t>KAHOOT  ASA</t>
  </si>
  <si>
    <t>TEKNA HOLDING AS</t>
  </si>
  <si>
    <t>B1KFX1904</t>
  </si>
  <si>
    <t>B1KFX13</t>
  </si>
  <si>
    <t>OMAB MM</t>
  </si>
  <si>
    <t>MXN</t>
  </si>
  <si>
    <t>BMW31R900</t>
  </si>
  <si>
    <t>BMW31R4</t>
  </si>
  <si>
    <t>TEKNA NO</t>
  </si>
  <si>
    <t>74319B924</t>
  </si>
  <si>
    <t>BJ9MFX7</t>
  </si>
  <si>
    <t>PRN CN</t>
  </si>
  <si>
    <t>86199E9B7</t>
  </si>
  <si>
    <t>ADIDAS AG</t>
  </si>
  <si>
    <t>403197908</t>
  </si>
  <si>
    <t>4031976</t>
  </si>
  <si>
    <t>ADS GR</t>
  </si>
  <si>
    <t>KAHOT NO</t>
  </si>
  <si>
    <t>KAL NO</t>
  </si>
  <si>
    <t>VACC NO</t>
  </si>
  <si>
    <t>JUST EAT TAKEAWAY</t>
  </si>
  <si>
    <t>LUMARINE AS</t>
  </si>
  <si>
    <t>BYQ7HZ907</t>
  </si>
  <si>
    <t>BYQ7HZ6</t>
  </si>
  <si>
    <t>TKWY NA</t>
  </si>
  <si>
    <t>BMDXR1904</t>
  </si>
  <si>
    <t>BMDXR19</t>
  </si>
  <si>
    <t>LUMA NO</t>
  </si>
  <si>
    <t>HDFC BANK LTD ADR</t>
  </si>
  <si>
    <t>40415F101</t>
  </si>
  <si>
    <t>2781648</t>
  </si>
  <si>
    <t>HDB US</t>
  </si>
  <si>
    <t>MAKUAKE INC</t>
  </si>
  <si>
    <t>TOKYO ELECTRON LTD</t>
  </si>
  <si>
    <t>BJRCC3904</t>
  </si>
  <si>
    <t>BJRCC38</t>
  </si>
  <si>
    <t>4479 JP</t>
  </si>
  <si>
    <t>BNR5MZ908</t>
  </si>
  <si>
    <t>BNR5MZ7</t>
  </si>
  <si>
    <t>689567006</t>
  </si>
  <si>
    <t>6895675</t>
  </si>
  <si>
    <t>8035 JP</t>
  </si>
  <si>
    <t>BASF SE</t>
  </si>
  <si>
    <t>ACI0054Q2</t>
  </si>
  <si>
    <t>5086577</t>
  </si>
  <si>
    <t>BAS GR</t>
  </si>
  <si>
    <t>TOKYO ELECTRON LTD COMMON STOCK</t>
  </si>
  <si>
    <t>HOWDEN JOINERY GROUP PLC COMMON STOCK GBP.1</t>
  </si>
  <si>
    <t>FERGUSON PLC COMMON STOCK GBP.1</t>
  </si>
  <si>
    <t>ATLANTIC SAPPHIRE ASA COMMON STOCK NOK.1</t>
  </si>
  <si>
    <t>TEMENOS AG   REG COMMON STOCK CHF5.0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</si>
</sst>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;\(#,##0.000\)"/>
    <numFmt numFmtId="165" formatCode="#,##0.00;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right"/>
    </xf>
    <xf numFmtId="4" fontId="1" fillId="0" borderId="0" xfId="1" applyNumberFormat="1"/>
    <xf numFmtId="2" fontId="1" fillId="0" borderId="0" xfId="1" applyNumberFormat="1"/>
    <xf numFmtId="43" fontId="9" fillId="0" borderId="0" xfId="2" applyFont="1" applyFill="1"/>
    <xf numFmtId="43" fontId="9" fillId="0" borderId="0" xfId="2" applyFont="1"/>
    <xf numFmtId="43" fontId="4" fillId="0" borderId="0" xfId="4" applyFont="1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4" fontId="1" fillId="0" borderId="0" xfId="1" applyNumberFormat="1" applyFill="1"/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2"/>
  <sheetViews>
    <sheetView tabSelected="1" zoomScaleNormal="100" workbookViewId="0">
      <pane xSplit="1" ySplit="1" topLeftCell="B86" activePane="bottomRight" state="frozen"/>
      <selection activeCell="J33" sqref="J33"/>
      <selection pane="topRight" activeCell="J33" sqref="J33"/>
      <selection pane="bottomLeft" activeCell="J33" sqref="J33"/>
      <selection pane="bottomRight" activeCell="K94" sqref="K94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37" t="s">
        <v>152</v>
      </c>
      <c r="B2" s="28">
        <v>4963</v>
      </c>
      <c r="C2" s="27" t="s">
        <v>153</v>
      </c>
      <c r="D2" s="27" t="s">
        <v>154</v>
      </c>
      <c r="E2" s="7" t="s">
        <v>155</v>
      </c>
      <c r="F2" s="27" t="s">
        <v>11</v>
      </c>
      <c r="G2" s="7">
        <v>0.86499999999999999</v>
      </c>
      <c r="H2" s="32">
        <v>283.3</v>
      </c>
      <c r="I2" s="29">
        <v>327.84874300000001</v>
      </c>
      <c r="J2" s="34">
        <v>1406017.9000000001</v>
      </c>
      <c r="K2" s="35">
        <v>1625454.2196531794</v>
      </c>
      <c r="M2" s="10"/>
      <c r="O2" s="14"/>
    </row>
    <row r="3" spans="1:15" ht="15" x14ac:dyDescent="0.25">
      <c r="A3" s="37" t="s">
        <v>65</v>
      </c>
      <c r="B3" s="28">
        <v>10573</v>
      </c>
      <c r="C3" s="27" t="s">
        <v>67</v>
      </c>
      <c r="D3" s="27" t="s">
        <v>68</v>
      </c>
      <c r="E3" s="7" t="s">
        <v>69</v>
      </c>
      <c r="F3" s="27" t="s">
        <v>11</v>
      </c>
      <c r="G3" s="7">
        <v>0.86499999999999999</v>
      </c>
      <c r="H3" s="7">
        <v>110.6</v>
      </c>
      <c r="I3" s="29">
        <v>127.99177899999999</v>
      </c>
      <c r="J3" s="34">
        <v>1169373.8</v>
      </c>
      <c r="K3" s="35">
        <v>1351877.2254335261</v>
      </c>
      <c r="M3" s="10"/>
      <c r="O3" s="14"/>
    </row>
    <row r="4" spans="1:15" ht="15" x14ac:dyDescent="0.25">
      <c r="A4" s="37" t="s">
        <v>120</v>
      </c>
      <c r="B4" s="38">
        <v>625719</v>
      </c>
      <c r="C4" s="37" t="s">
        <v>131</v>
      </c>
      <c r="D4" s="37" t="s">
        <v>122</v>
      </c>
      <c r="E4" s="10" t="s">
        <v>123</v>
      </c>
      <c r="F4" s="37" t="s">
        <v>12</v>
      </c>
      <c r="G4" s="10">
        <v>8.4436999999999998</v>
      </c>
      <c r="H4" s="33">
        <v>31</v>
      </c>
      <c r="I4" s="29">
        <v>3.664606</v>
      </c>
      <c r="J4" s="34">
        <v>19397289</v>
      </c>
      <c r="K4" s="35">
        <v>2297249.9022940183</v>
      </c>
      <c r="M4" s="10"/>
      <c r="O4" s="15"/>
    </row>
    <row r="5" spans="1:15" ht="15" x14ac:dyDescent="0.25">
      <c r="A5" s="37" t="s">
        <v>78</v>
      </c>
      <c r="B5" s="38">
        <v>580227</v>
      </c>
      <c r="C5" s="37" t="s">
        <v>31</v>
      </c>
      <c r="D5" s="37" t="s">
        <v>41</v>
      </c>
      <c r="E5" s="10" t="s">
        <v>79</v>
      </c>
      <c r="F5" s="37" t="s">
        <v>12</v>
      </c>
      <c r="G5" s="10">
        <v>8.4436999999999998</v>
      </c>
      <c r="H5" s="10">
        <v>42.35</v>
      </c>
      <c r="I5" s="29">
        <v>5.0063240000000002</v>
      </c>
      <c r="J5" s="34">
        <v>24572613.449999999</v>
      </c>
      <c r="K5" s="35">
        <v>2910171.3052334879</v>
      </c>
      <c r="M5" s="10"/>
      <c r="O5" s="15"/>
    </row>
    <row r="6" spans="1:15" ht="15" x14ac:dyDescent="0.25">
      <c r="A6" s="37" t="s">
        <v>181</v>
      </c>
      <c r="B6" s="28">
        <v>12388</v>
      </c>
      <c r="C6" s="27" t="s">
        <v>182</v>
      </c>
      <c r="D6" s="27" t="s">
        <v>183</v>
      </c>
      <c r="E6" s="7" t="s">
        <v>184</v>
      </c>
      <c r="F6" s="27" t="s">
        <v>11</v>
      </c>
      <c r="G6" s="7">
        <v>0.86499999999999999</v>
      </c>
      <c r="H6" s="7">
        <v>62.28</v>
      </c>
      <c r="I6" s="29">
        <v>72.073490000000007</v>
      </c>
      <c r="J6" s="34">
        <v>771524.64</v>
      </c>
      <c r="K6" s="35">
        <v>891936</v>
      </c>
      <c r="M6" s="10"/>
      <c r="O6" s="15"/>
    </row>
    <row r="7" spans="1:15" ht="15" x14ac:dyDescent="0.25">
      <c r="A7" s="37" t="s">
        <v>34</v>
      </c>
      <c r="B7" s="28">
        <v>43726</v>
      </c>
      <c r="C7" s="27" t="s">
        <v>35</v>
      </c>
      <c r="D7" s="27" t="s">
        <v>42</v>
      </c>
      <c r="E7" s="7" t="s">
        <v>49</v>
      </c>
      <c r="F7" s="27" t="s">
        <v>11</v>
      </c>
      <c r="G7" s="7">
        <v>0.86499999999999999</v>
      </c>
      <c r="H7" s="7">
        <v>42</v>
      </c>
      <c r="I7" s="29">
        <v>48.604472999999999</v>
      </c>
      <c r="J7" s="34">
        <v>1836492</v>
      </c>
      <c r="K7" s="35">
        <v>2123112.1387283239</v>
      </c>
      <c r="M7" s="10"/>
      <c r="O7" s="15"/>
    </row>
    <row r="8" spans="1:15" ht="15" x14ac:dyDescent="0.25">
      <c r="A8" s="37" t="s">
        <v>84</v>
      </c>
      <c r="B8" s="28">
        <v>103524</v>
      </c>
      <c r="C8" s="27" t="s">
        <v>85</v>
      </c>
      <c r="D8" s="27" t="s">
        <v>86</v>
      </c>
      <c r="E8" s="7" t="s">
        <v>87</v>
      </c>
      <c r="F8" s="27" t="s">
        <v>11</v>
      </c>
      <c r="G8" s="7">
        <v>0.86499999999999999</v>
      </c>
      <c r="H8" s="7">
        <v>27.46</v>
      </c>
      <c r="I8" s="29">
        <v>31.778067</v>
      </c>
      <c r="J8" s="34">
        <v>2842769.04</v>
      </c>
      <c r="K8" s="35">
        <v>3286438.1965317922</v>
      </c>
      <c r="M8" s="10"/>
      <c r="O8" s="15"/>
    </row>
    <row r="9" spans="1:15" ht="15" x14ac:dyDescent="0.25">
      <c r="A9" s="37" t="s">
        <v>61</v>
      </c>
      <c r="B9" s="28">
        <v>10218</v>
      </c>
      <c r="C9" s="27" t="s">
        <v>62</v>
      </c>
      <c r="D9" s="27" t="s">
        <v>63</v>
      </c>
      <c r="E9" s="7" t="s">
        <v>64</v>
      </c>
      <c r="F9" s="27" t="s">
        <v>11</v>
      </c>
      <c r="G9" s="7">
        <v>0.86499999999999999</v>
      </c>
      <c r="H9" s="32">
        <v>201.3</v>
      </c>
      <c r="I9" s="29">
        <v>232.954296</v>
      </c>
      <c r="J9" s="34">
        <v>2056883.4000000001</v>
      </c>
      <c r="K9" s="35">
        <v>2377899.8843930638</v>
      </c>
      <c r="M9" s="10"/>
      <c r="O9" s="15"/>
    </row>
    <row r="10" spans="1:15" ht="15" x14ac:dyDescent="0.25">
      <c r="A10" s="37" t="s">
        <v>104</v>
      </c>
      <c r="B10" s="28">
        <v>106178</v>
      </c>
      <c r="C10" s="27" t="s">
        <v>106</v>
      </c>
      <c r="D10" s="27" t="s">
        <v>107</v>
      </c>
      <c r="E10" s="7" t="s">
        <v>108</v>
      </c>
      <c r="F10" s="27" t="s">
        <v>103</v>
      </c>
      <c r="G10" s="7">
        <v>0.73050000000000004</v>
      </c>
      <c r="H10" s="32">
        <v>25.33</v>
      </c>
      <c r="I10" s="29">
        <v>34.721080000000001</v>
      </c>
      <c r="J10" s="34">
        <v>2689488.7399999998</v>
      </c>
      <c r="K10" s="35">
        <v>3681709.4318959611</v>
      </c>
      <c r="M10" s="10"/>
      <c r="O10" s="15"/>
    </row>
    <row r="11" spans="1:15" ht="15" x14ac:dyDescent="0.25">
      <c r="A11" s="37" t="s">
        <v>80</v>
      </c>
      <c r="B11" s="28">
        <v>92085</v>
      </c>
      <c r="C11" s="27" t="s">
        <v>81</v>
      </c>
      <c r="D11" s="27" t="s">
        <v>82</v>
      </c>
      <c r="E11" s="7" t="s">
        <v>83</v>
      </c>
      <c r="F11" s="27" t="s">
        <v>103</v>
      </c>
      <c r="G11" s="7">
        <v>0.73050000000000004</v>
      </c>
      <c r="H11" s="32">
        <v>33.47</v>
      </c>
      <c r="I11" s="29">
        <v>45.878979000000001</v>
      </c>
      <c r="J11" s="34">
        <v>3082084.9499999997</v>
      </c>
      <c r="K11" s="35">
        <v>4219144.3531827508</v>
      </c>
      <c r="M11" s="10"/>
      <c r="O11" s="15"/>
    </row>
    <row r="12" spans="1:15" ht="15" x14ac:dyDescent="0.25">
      <c r="A12" s="37" t="s">
        <v>27</v>
      </c>
      <c r="B12" s="28">
        <v>21993</v>
      </c>
      <c r="C12" s="27" t="s">
        <v>39</v>
      </c>
      <c r="D12" s="27" t="s">
        <v>43</v>
      </c>
      <c r="E12" s="7" t="s">
        <v>50</v>
      </c>
      <c r="F12" s="27" t="s">
        <v>103</v>
      </c>
      <c r="G12" s="7">
        <v>0.73050000000000004</v>
      </c>
      <c r="H12" s="32">
        <v>109.95</v>
      </c>
      <c r="I12" s="29">
        <v>150.713886</v>
      </c>
      <c r="J12" s="34">
        <v>2418130.35</v>
      </c>
      <c r="K12" s="35">
        <v>3310240.0410677618</v>
      </c>
      <c r="M12" s="10"/>
      <c r="O12" s="15"/>
    </row>
    <row r="13" spans="1:15" ht="15" x14ac:dyDescent="0.25">
      <c r="A13" s="37" t="s">
        <v>129</v>
      </c>
      <c r="B13" s="28">
        <v>440500</v>
      </c>
      <c r="C13" s="27" t="s">
        <v>132</v>
      </c>
      <c r="D13" s="27" t="s">
        <v>133</v>
      </c>
      <c r="E13" s="7" t="s">
        <v>134</v>
      </c>
      <c r="F13" s="27" t="s">
        <v>14</v>
      </c>
      <c r="G13" s="7">
        <v>113.95</v>
      </c>
      <c r="H13" s="33">
        <v>612</v>
      </c>
      <c r="I13" s="29">
        <v>5.3672440000000003</v>
      </c>
      <c r="J13" s="34">
        <v>269586000</v>
      </c>
      <c r="K13" s="35">
        <v>2365827.1171566476</v>
      </c>
      <c r="M13" s="10"/>
      <c r="O13" s="15"/>
    </row>
    <row r="14" spans="1:15" ht="15" x14ac:dyDescent="0.25">
      <c r="A14" s="37" t="s">
        <v>88</v>
      </c>
      <c r="B14" s="28">
        <v>94896</v>
      </c>
      <c r="C14" s="27" t="s">
        <v>90</v>
      </c>
      <c r="D14" s="27" t="s">
        <v>91</v>
      </c>
      <c r="E14" s="7" t="s">
        <v>92</v>
      </c>
      <c r="F14" s="27" t="s">
        <v>11</v>
      </c>
      <c r="G14" s="7">
        <v>0.86499999999999999</v>
      </c>
      <c r="H14" s="7">
        <v>19.795000000000002</v>
      </c>
      <c r="I14" s="29">
        <v>22.907751000000001</v>
      </c>
      <c r="J14" s="34">
        <v>1878466.32</v>
      </c>
      <c r="K14" s="35">
        <v>2171637.36416185</v>
      </c>
      <c r="M14" s="10"/>
      <c r="O14" s="15"/>
    </row>
    <row r="15" spans="1:15" ht="15" x14ac:dyDescent="0.25">
      <c r="A15" s="37" t="s">
        <v>138</v>
      </c>
      <c r="B15" s="28">
        <v>179100</v>
      </c>
      <c r="C15" s="27" t="s">
        <v>141</v>
      </c>
      <c r="D15" s="27" t="s">
        <v>142</v>
      </c>
      <c r="E15" s="7" t="s">
        <v>143</v>
      </c>
      <c r="F15" s="27" t="s">
        <v>144</v>
      </c>
      <c r="G15" s="7">
        <v>20.563300000000002</v>
      </c>
      <c r="H15" s="16">
        <v>124.23</v>
      </c>
      <c r="I15" s="29">
        <v>6.0473150000000002</v>
      </c>
      <c r="J15" s="34">
        <v>22249593</v>
      </c>
      <c r="K15" s="35">
        <v>1082004.9797454688</v>
      </c>
      <c r="M15" s="10"/>
      <c r="O15" s="15"/>
    </row>
    <row r="16" spans="1:15" ht="15" x14ac:dyDescent="0.25">
      <c r="A16" s="37" t="s">
        <v>167</v>
      </c>
      <c r="B16" s="28">
        <v>13198</v>
      </c>
      <c r="C16" s="27" t="s">
        <v>168</v>
      </c>
      <c r="D16" s="27" t="s">
        <v>169</v>
      </c>
      <c r="E16" s="7" t="s">
        <v>170</v>
      </c>
      <c r="F16" s="27" t="s">
        <v>13</v>
      </c>
      <c r="G16" s="7">
        <v>1</v>
      </c>
      <c r="H16" s="32">
        <v>71.91</v>
      </c>
      <c r="I16" s="29">
        <v>71.91</v>
      </c>
      <c r="J16" s="34">
        <v>949068.17999999993</v>
      </c>
      <c r="K16" s="35">
        <v>949068.17999999993</v>
      </c>
      <c r="M16" s="10"/>
      <c r="O16" s="15"/>
    </row>
    <row r="17" spans="1:15" ht="15" x14ac:dyDescent="0.25">
      <c r="A17" s="37" t="s">
        <v>95</v>
      </c>
      <c r="B17" s="28">
        <v>201689</v>
      </c>
      <c r="C17" s="27" t="s">
        <v>97</v>
      </c>
      <c r="D17" s="27" t="s">
        <v>98</v>
      </c>
      <c r="E17" s="7" t="s">
        <v>99</v>
      </c>
      <c r="F17" s="27" t="s">
        <v>103</v>
      </c>
      <c r="G17" s="7">
        <v>0.73050000000000004</v>
      </c>
      <c r="H17" s="32">
        <v>9.1980000000000004</v>
      </c>
      <c r="I17" s="29">
        <v>12.608152</v>
      </c>
      <c r="J17" s="34">
        <v>1855135.422</v>
      </c>
      <c r="K17" s="35">
        <v>2539541.9876796715</v>
      </c>
      <c r="M17" s="10"/>
      <c r="O17" s="15"/>
    </row>
    <row r="18" spans="1:15" ht="15" x14ac:dyDescent="0.25">
      <c r="A18" s="37" t="s">
        <v>111</v>
      </c>
      <c r="B18" s="28">
        <v>96625</v>
      </c>
      <c r="C18" s="27" t="s">
        <v>113</v>
      </c>
      <c r="D18" s="27" t="s">
        <v>114</v>
      </c>
      <c r="E18" s="7" t="s">
        <v>115</v>
      </c>
      <c r="F18" s="27" t="s">
        <v>37</v>
      </c>
      <c r="G18" s="7">
        <v>1.3301000000000001</v>
      </c>
      <c r="H18" s="32">
        <v>37.450000000000003</v>
      </c>
      <c r="I18" s="29">
        <v>28.128686999999999</v>
      </c>
      <c r="J18" s="34">
        <v>3618606.2500000005</v>
      </c>
      <c r="K18" s="35">
        <v>2720552.0261634467</v>
      </c>
      <c r="M18" s="10"/>
      <c r="O18" s="15"/>
    </row>
    <row r="19" spans="1:15" ht="15" x14ac:dyDescent="0.25">
      <c r="A19" s="37" t="s">
        <v>159</v>
      </c>
      <c r="B19" s="28">
        <v>24496</v>
      </c>
      <c r="C19" s="27" t="s">
        <v>161</v>
      </c>
      <c r="D19" s="27" t="s">
        <v>162</v>
      </c>
      <c r="E19" s="7" t="s">
        <v>163</v>
      </c>
      <c r="F19" s="27" t="s">
        <v>11</v>
      </c>
      <c r="G19" s="7">
        <v>0.86499999999999999</v>
      </c>
      <c r="H19" s="7">
        <v>62.12</v>
      </c>
      <c r="I19" s="29">
        <v>71.888329999999996</v>
      </c>
      <c r="J19" s="34">
        <v>1521691.52</v>
      </c>
      <c r="K19" s="35">
        <v>1759180.9479768786</v>
      </c>
      <c r="M19" s="10"/>
      <c r="O19" s="15"/>
    </row>
    <row r="20" spans="1:15" ht="15" x14ac:dyDescent="0.25">
      <c r="A20" s="37" t="s">
        <v>139</v>
      </c>
      <c r="B20" s="28">
        <v>1020479</v>
      </c>
      <c r="C20" s="27" t="s">
        <v>51</v>
      </c>
      <c r="D20" s="27" t="s">
        <v>52</v>
      </c>
      <c r="E20" s="7" t="s">
        <v>156</v>
      </c>
      <c r="F20" s="27" t="s">
        <v>12</v>
      </c>
      <c r="G20" s="7">
        <v>8.4436999999999998</v>
      </c>
      <c r="H20" s="32">
        <v>50.3</v>
      </c>
      <c r="I20" s="29">
        <v>5.9461180000000002</v>
      </c>
      <c r="J20" s="34">
        <v>51330093.699999996</v>
      </c>
      <c r="K20" s="35">
        <v>6079099.6482584644</v>
      </c>
      <c r="M20" s="10"/>
      <c r="O20" s="15"/>
    </row>
    <row r="21" spans="1:15" ht="15" x14ac:dyDescent="0.25">
      <c r="A21" s="37" t="s">
        <v>89</v>
      </c>
      <c r="B21" s="28">
        <v>2501891</v>
      </c>
      <c r="C21" s="27" t="s">
        <v>93</v>
      </c>
      <c r="D21" s="27" t="s">
        <v>94</v>
      </c>
      <c r="E21" s="7" t="s">
        <v>157</v>
      </c>
      <c r="F21" s="27" t="s">
        <v>12</v>
      </c>
      <c r="G21" s="7">
        <v>8.4436999999999998</v>
      </c>
      <c r="H21" s="32">
        <v>23.9</v>
      </c>
      <c r="I21" s="29">
        <v>2.8252929999999998</v>
      </c>
      <c r="J21" s="34">
        <v>59795194.899999999</v>
      </c>
      <c r="K21" s="35">
        <v>7081634.2243329342</v>
      </c>
      <c r="M21" s="10"/>
      <c r="O21" s="15"/>
    </row>
    <row r="22" spans="1:15" ht="15" x14ac:dyDescent="0.25">
      <c r="A22" s="37" t="s">
        <v>160</v>
      </c>
      <c r="B22" s="38">
        <v>1348225</v>
      </c>
      <c r="C22" s="37" t="s">
        <v>164</v>
      </c>
      <c r="D22" s="37" t="s">
        <v>165</v>
      </c>
      <c r="E22" s="10" t="s">
        <v>166</v>
      </c>
      <c r="F22" s="37" t="s">
        <v>12</v>
      </c>
      <c r="G22" s="10">
        <v>8.4436999999999998</v>
      </c>
      <c r="H22" s="40">
        <v>2.4</v>
      </c>
      <c r="I22" s="29">
        <v>0.30735400000000002</v>
      </c>
      <c r="J22" s="34">
        <v>3235740</v>
      </c>
      <c r="K22" s="35">
        <v>383213.52013927547</v>
      </c>
      <c r="M22" s="10"/>
      <c r="O22" s="15"/>
    </row>
    <row r="23" spans="1:15" ht="15" x14ac:dyDescent="0.25">
      <c r="A23" s="37" t="s">
        <v>32</v>
      </c>
      <c r="B23" s="38">
        <v>3547</v>
      </c>
      <c r="C23" s="37" t="s">
        <v>33</v>
      </c>
      <c r="D23" s="37" t="s">
        <v>44</v>
      </c>
      <c r="E23" s="10" t="s">
        <v>53</v>
      </c>
      <c r="F23" s="37" t="s">
        <v>11</v>
      </c>
      <c r="G23" s="10">
        <v>0.86499999999999999</v>
      </c>
      <c r="H23" s="40">
        <v>677.2</v>
      </c>
      <c r="I23" s="29">
        <v>783.68926499999998</v>
      </c>
      <c r="J23" s="34">
        <v>2402028.4000000004</v>
      </c>
      <c r="K23" s="35">
        <v>2776911.4450867055</v>
      </c>
      <c r="M23" s="10"/>
      <c r="O23" s="14"/>
    </row>
    <row r="24" spans="1:15" ht="15" x14ac:dyDescent="0.25">
      <c r="A24" s="37" t="s">
        <v>171</v>
      </c>
      <c r="B24" s="38">
        <v>23200</v>
      </c>
      <c r="C24" s="37" t="s">
        <v>173</v>
      </c>
      <c r="D24" s="37" t="s">
        <v>174</v>
      </c>
      <c r="E24" s="10" t="s">
        <v>175</v>
      </c>
      <c r="F24" s="37" t="s">
        <v>14</v>
      </c>
      <c r="G24" s="10">
        <v>113.95</v>
      </c>
      <c r="H24" s="10">
        <v>4570</v>
      </c>
      <c r="I24" s="29">
        <v>40.07893</v>
      </c>
      <c r="J24" s="34">
        <v>106024000</v>
      </c>
      <c r="K24" s="35">
        <v>930443.1768319438</v>
      </c>
      <c r="M24" s="10"/>
      <c r="O24" s="14"/>
    </row>
    <row r="25" spans="1:15" ht="15" x14ac:dyDescent="0.25">
      <c r="A25" s="37" t="s">
        <v>40</v>
      </c>
      <c r="B25" s="38">
        <v>1126417</v>
      </c>
      <c r="C25" s="37" t="s">
        <v>176</v>
      </c>
      <c r="D25" s="37" t="s">
        <v>177</v>
      </c>
      <c r="E25" s="10" t="s">
        <v>54</v>
      </c>
      <c r="F25" s="37" t="s">
        <v>103</v>
      </c>
      <c r="G25" s="10">
        <v>0.73050000000000004</v>
      </c>
      <c r="H25" s="10">
        <v>1.5780000000000001</v>
      </c>
      <c r="I25" s="29">
        <v>2.1630419999999999</v>
      </c>
      <c r="J25" s="34">
        <v>1777486.0260000001</v>
      </c>
      <c r="K25" s="35">
        <v>2433245.7577002053</v>
      </c>
      <c r="M25" s="10"/>
      <c r="O25" s="14"/>
    </row>
    <row r="26" spans="1:15" ht="15" x14ac:dyDescent="0.25">
      <c r="A26" s="37" t="s">
        <v>15</v>
      </c>
      <c r="B26" s="38">
        <v>70528</v>
      </c>
      <c r="C26" s="37" t="s">
        <v>16</v>
      </c>
      <c r="D26" s="37" t="s">
        <v>45</v>
      </c>
      <c r="E26" s="10" t="s">
        <v>55</v>
      </c>
      <c r="F26" s="37" t="s">
        <v>10</v>
      </c>
      <c r="G26" s="10">
        <v>8.5922000000000001</v>
      </c>
      <c r="H26" s="40">
        <v>300.39999999999998</v>
      </c>
      <c r="I26" s="29">
        <v>34.977004000000001</v>
      </c>
      <c r="J26" s="34">
        <v>21186611.199999999</v>
      </c>
      <c r="K26" s="35">
        <v>2465795.861362631</v>
      </c>
      <c r="M26" s="10"/>
      <c r="O26" s="14"/>
    </row>
    <row r="27" spans="1:15" ht="15" x14ac:dyDescent="0.25">
      <c r="A27" s="37" t="s">
        <v>36</v>
      </c>
      <c r="B27" s="38">
        <v>9976</v>
      </c>
      <c r="C27" s="37" t="s">
        <v>38</v>
      </c>
      <c r="D27" s="37" t="s">
        <v>46</v>
      </c>
      <c r="E27" s="10" t="s">
        <v>56</v>
      </c>
      <c r="F27" s="37" t="s">
        <v>13</v>
      </c>
      <c r="G27" s="10">
        <v>1</v>
      </c>
      <c r="H27" s="40">
        <v>283.02</v>
      </c>
      <c r="I27" s="29">
        <v>283.02</v>
      </c>
      <c r="J27" s="34">
        <v>2823407.52</v>
      </c>
      <c r="K27" s="35">
        <v>2823407.52</v>
      </c>
      <c r="M27" s="10"/>
      <c r="O27" s="14"/>
    </row>
    <row r="28" spans="1:15" ht="15" x14ac:dyDescent="0.25">
      <c r="A28" s="37" t="s">
        <v>29</v>
      </c>
      <c r="B28" s="38">
        <v>16920</v>
      </c>
      <c r="C28" s="37" t="s">
        <v>30</v>
      </c>
      <c r="D28" s="37" t="s">
        <v>47</v>
      </c>
      <c r="E28" s="10" t="s">
        <v>57</v>
      </c>
      <c r="F28" s="37" t="s">
        <v>28</v>
      </c>
      <c r="G28" s="10">
        <v>6.4367999999999999</v>
      </c>
      <c r="H28" s="40">
        <v>704.3</v>
      </c>
      <c r="I28" s="29">
        <v>109.56155200000001</v>
      </c>
      <c r="J28" s="34">
        <v>11916756</v>
      </c>
      <c r="K28" s="35">
        <v>1851347.8747203581</v>
      </c>
      <c r="M28" s="10"/>
      <c r="O28" s="14"/>
    </row>
    <row r="29" spans="1:15" ht="15" x14ac:dyDescent="0.25">
      <c r="A29" s="37" t="s">
        <v>112</v>
      </c>
      <c r="B29" s="38">
        <v>18300</v>
      </c>
      <c r="C29" s="37" t="s">
        <v>116</v>
      </c>
      <c r="D29" s="37" t="s">
        <v>117</v>
      </c>
      <c r="E29" s="10" t="s">
        <v>118</v>
      </c>
      <c r="F29" s="37" t="s">
        <v>119</v>
      </c>
      <c r="G29" s="10">
        <v>1.2387999999999999</v>
      </c>
      <c r="H29" s="39">
        <v>62.34</v>
      </c>
      <c r="I29" s="29">
        <v>50.292445000000001</v>
      </c>
      <c r="J29" s="34">
        <v>1140822</v>
      </c>
      <c r="K29" s="35">
        <v>920908.9441394899</v>
      </c>
      <c r="M29" s="10"/>
      <c r="O29" s="14"/>
    </row>
    <row r="30" spans="1:15" ht="15" x14ac:dyDescent="0.25">
      <c r="A30" s="37" t="s">
        <v>121</v>
      </c>
      <c r="B30" s="38">
        <v>106840</v>
      </c>
      <c r="C30" s="37" t="s">
        <v>124</v>
      </c>
      <c r="D30" s="37" t="s">
        <v>125</v>
      </c>
      <c r="E30" s="10" t="s">
        <v>126</v>
      </c>
      <c r="F30" s="37" t="s">
        <v>13</v>
      </c>
      <c r="G30" s="10">
        <v>1</v>
      </c>
      <c r="H30" s="10">
        <v>13.51</v>
      </c>
      <c r="I30" s="29">
        <v>13.59</v>
      </c>
      <c r="J30" s="34">
        <v>1443408.4</v>
      </c>
      <c r="K30" s="35">
        <v>1443408.4</v>
      </c>
      <c r="M30" s="10"/>
      <c r="O30" s="14"/>
    </row>
    <row r="31" spans="1:15" ht="15" x14ac:dyDescent="0.25">
      <c r="A31" s="37" t="s">
        <v>121</v>
      </c>
      <c r="B31" s="38">
        <v>22280</v>
      </c>
      <c r="C31" s="37" t="s">
        <v>148</v>
      </c>
      <c r="D31" s="37" t="s">
        <v>149</v>
      </c>
      <c r="E31" s="10" t="s">
        <v>150</v>
      </c>
      <c r="F31" s="37" t="s">
        <v>119</v>
      </c>
      <c r="G31" s="10">
        <v>1.2387999999999999</v>
      </c>
      <c r="H31" s="10">
        <v>16.68</v>
      </c>
      <c r="I31" s="29">
        <v>13.456496</v>
      </c>
      <c r="J31" s="34">
        <v>371630.39999999997</v>
      </c>
      <c r="K31" s="35">
        <v>299992.25056506298</v>
      </c>
      <c r="M31" s="10"/>
      <c r="O31" s="14"/>
    </row>
    <row r="32" spans="1:15" ht="15" x14ac:dyDescent="0.25">
      <c r="A32" s="37" t="s">
        <v>66</v>
      </c>
      <c r="B32" s="38">
        <v>193488</v>
      </c>
      <c r="C32" s="37" t="s">
        <v>70</v>
      </c>
      <c r="D32" s="37" t="s">
        <v>71</v>
      </c>
      <c r="E32" s="10" t="s">
        <v>72</v>
      </c>
      <c r="F32" s="37" t="s">
        <v>103</v>
      </c>
      <c r="G32" s="10">
        <v>0.73050000000000004</v>
      </c>
      <c r="H32" s="10">
        <v>5.8839999999999995</v>
      </c>
      <c r="I32" s="29">
        <v>8.0654889999999995</v>
      </c>
      <c r="J32" s="34">
        <v>1138483.392</v>
      </c>
      <c r="K32" s="35">
        <v>1558498.8254620123</v>
      </c>
      <c r="M32" s="10"/>
      <c r="O32" s="14"/>
    </row>
    <row r="33" spans="1:15" ht="15" x14ac:dyDescent="0.25">
      <c r="A33" s="37" t="s">
        <v>96</v>
      </c>
      <c r="B33" s="38">
        <v>78891</v>
      </c>
      <c r="C33" s="37" t="s">
        <v>100</v>
      </c>
      <c r="D33" s="37" t="s">
        <v>101</v>
      </c>
      <c r="E33" s="10" t="s">
        <v>102</v>
      </c>
      <c r="F33" s="37" t="s">
        <v>11</v>
      </c>
      <c r="G33" s="10">
        <v>0.86499999999999999</v>
      </c>
      <c r="H33" s="10">
        <v>16.739999999999998</v>
      </c>
      <c r="I33" s="29">
        <v>19.621162999999999</v>
      </c>
      <c r="J33" s="34">
        <v>1320635.3399999999</v>
      </c>
      <c r="K33" s="35">
        <v>1526746.0578034681</v>
      </c>
      <c r="M33" s="10"/>
      <c r="O33" s="14"/>
    </row>
    <row r="34" spans="1:15" ht="15" x14ac:dyDescent="0.25">
      <c r="A34" s="37" t="s">
        <v>140</v>
      </c>
      <c r="B34" s="38">
        <v>535816</v>
      </c>
      <c r="C34" s="37" t="s">
        <v>145</v>
      </c>
      <c r="D34" s="37" t="s">
        <v>146</v>
      </c>
      <c r="E34" s="10" t="s">
        <v>147</v>
      </c>
      <c r="F34" s="37" t="s">
        <v>12</v>
      </c>
      <c r="G34" s="10">
        <v>8.4436999999999998</v>
      </c>
      <c r="H34" s="11">
        <v>37.9</v>
      </c>
      <c r="I34" s="29">
        <v>4.4802759999999999</v>
      </c>
      <c r="J34" s="34">
        <v>20307426.399999999</v>
      </c>
      <c r="K34" s="35">
        <v>2405038.833686654</v>
      </c>
      <c r="M34" s="10"/>
      <c r="O34" s="14"/>
    </row>
    <row r="35" spans="1:15" x14ac:dyDescent="0.2">
      <c r="A35" s="37" t="s">
        <v>73</v>
      </c>
      <c r="B35" s="28">
        <v>18394</v>
      </c>
      <c r="C35" s="27" t="s">
        <v>74</v>
      </c>
      <c r="D35" s="27" t="s">
        <v>75</v>
      </c>
      <c r="E35" s="7" t="s">
        <v>76</v>
      </c>
      <c r="F35" s="27" t="s">
        <v>77</v>
      </c>
      <c r="G35" s="7">
        <v>0.91610000000000003</v>
      </c>
      <c r="H35" s="7">
        <v>139.85</v>
      </c>
      <c r="I35" s="29">
        <v>153.05061599999999</v>
      </c>
      <c r="J35" s="34">
        <v>2572400.9</v>
      </c>
      <c r="K35" s="35">
        <v>2807991.376487283</v>
      </c>
    </row>
    <row r="36" spans="1:15" x14ac:dyDescent="0.2">
      <c r="A36" s="37" t="s">
        <v>172</v>
      </c>
      <c r="B36" s="28">
        <v>2800</v>
      </c>
      <c r="C36" s="27" t="s">
        <v>178</v>
      </c>
      <c r="D36" s="27" t="s">
        <v>179</v>
      </c>
      <c r="E36" s="7" t="s">
        <v>180</v>
      </c>
      <c r="F36" s="27" t="s">
        <v>14</v>
      </c>
      <c r="G36" s="7">
        <v>113.95</v>
      </c>
      <c r="H36" s="7">
        <v>52850</v>
      </c>
      <c r="I36" s="29">
        <v>463.49484799999999</v>
      </c>
      <c r="J36" s="34">
        <v>147980000</v>
      </c>
      <c r="K36" s="35">
        <v>1298639.7542781921</v>
      </c>
    </row>
    <row r="37" spans="1:15" x14ac:dyDescent="0.2">
      <c r="A37" s="37" t="s">
        <v>105</v>
      </c>
      <c r="B37" s="28">
        <v>609210</v>
      </c>
      <c r="C37" s="27" t="s">
        <v>109</v>
      </c>
      <c r="D37" s="27" t="s">
        <v>110</v>
      </c>
      <c r="E37" s="7" t="s">
        <v>158</v>
      </c>
      <c r="F37" s="27" t="s">
        <v>12</v>
      </c>
      <c r="G37" s="7">
        <v>8.4436999999999998</v>
      </c>
      <c r="H37" s="7">
        <v>65</v>
      </c>
      <c r="I37" s="29">
        <v>7.6838509999999998</v>
      </c>
      <c r="J37" s="34">
        <v>39598650</v>
      </c>
      <c r="K37" s="35">
        <v>4689727.2522709239</v>
      </c>
    </row>
    <row r="38" spans="1:15" x14ac:dyDescent="0.2">
      <c r="A38" s="37" t="s">
        <v>48</v>
      </c>
      <c r="B38" s="28">
        <v>13185</v>
      </c>
      <c r="C38" s="27" t="s">
        <v>58</v>
      </c>
      <c r="D38" s="27" t="s">
        <v>59</v>
      </c>
      <c r="E38" s="7" t="s">
        <v>60</v>
      </c>
      <c r="F38" s="27" t="s">
        <v>13</v>
      </c>
      <c r="G38" s="7">
        <v>1</v>
      </c>
      <c r="H38" s="7">
        <v>185.96</v>
      </c>
      <c r="I38" s="29">
        <v>185.96</v>
      </c>
      <c r="J38" s="34">
        <v>2451882.6</v>
      </c>
      <c r="K38" s="35">
        <v>2451882.6</v>
      </c>
    </row>
    <row r="39" spans="1:15" x14ac:dyDescent="0.2">
      <c r="A39" s="37" t="s">
        <v>130</v>
      </c>
      <c r="B39" s="28">
        <v>85300</v>
      </c>
      <c r="C39" s="27" t="s">
        <v>135</v>
      </c>
      <c r="D39" s="27" t="s">
        <v>136</v>
      </c>
      <c r="E39" s="7" t="s">
        <v>137</v>
      </c>
      <c r="F39" s="27" t="s">
        <v>14</v>
      </c>
      <c r="G39" s="7">
        <v>113.95</v>
      </c>
      <c r="H39" s="7">
        <v>3165</v>
      </c>
      <c r="I39" s="29">
        <v>27.757071</v>
      </c>
      <c r="J39" s="34">
        <v>269974500</v>
      </c>
      <c r="K39" s="35">
        <v>2369236.5072400174</v>
      </c>
    </row>
    <row r="40" spans="1:15" x14ac:dyDescent="0.2">
      <c r="A40" s="37"/>
      <c r="B40" s="28"/>
      <c r="C40" s="27"/>
      <c r="D40" s="27"/>
      <c r="F40" s="27"/>
      <c r="I40" s="29"/>
      <c r="J40" s="34"/>
      <c r="K40" s="35"/>
    </row>
    <row r="41" spans="1:15" x14ac:dyDescent="0.2">
      <c r="A41" s="37"/>
      <c r="B41" s="28"/>
      <c r="C41" s="27"/>
      <c r="D41" s="27"/>
      <c r="F41" s="27"/>
      <c r="I41" s="29"/>
      <c r="J41" s="34"/>
      <c r="K41" s="35"/>
    </row>
    <row r="42" spans="1:15" x14ac:dyDescent="0.2">
      <c r="A42" s="37"/>
      <c r="B42" s="28"/>
      <c r="C42" s="27"/>
      <c r="D42" s="27"/>
      <c r="F42" s="27"/>
      <c r="I42" s="29"/>
      <c r="J42" s="34"/>
      <c r="K42" s="35"/>
    </row>
    <row r="43" spans="1:15" x14ac:dyDescent="0.2">
      <c r="A43" s="27"/>
      <c r="B43" s="31"/>
      <c r="C43" s="30"/>
      <c r="D43" s="27"/>
      <c r="F43" s="27"/>
      <c r="I43" s="29"/>
      <c r="J43" s="34"/>
      <c r="K43" s="35"/>
    </row>
    <row r="44" spans="1:15" x14ac:dyDescent="0.2">
      <c r="A44" s="27"/>
      <c r="B44" s="31"/>
      <c r="C44" s="30"/>
      <c r="D44" s="27"/>
      <c r="F44" s="27"/>
      <c r="I44" s="29"/>
      <c r="J44" s="34"/>
      <c r="K44" s="35"/>
    </row>
    <row r="45" spans="1:15" ht="15" x14ac:dyDescent="0.25">
      <c r="A45" s="27"/>
      <c r="B45" s="31"/>
      <c r="C45" s="30"/>
      <c r="D45" s="27"/>
      <c r="F45" s="27"/>
      <c r="I45" s="11"/>
      <c r="J45" s="12"/>
      <c r="K45" s="13"/>
    </row>
    <row r="46" spans="1:15" ht="15" x14ac:dyDescent="0.25">
      <c r="A46" s="8"/>
      <c r="B46" s="16"/>
      <c r="F46" s="10"/>
      <c r="G46" s="10"/>
      <c r="H46" s="11"/>
      <c r="I46" s="11"/>
      <c r="J46" s="12"/>
      <c r="K46" s="13"/>
    </row>
    <row r="47" spans="1:15" ht="15" x14ac:dyDescent="0.25">
      <c r="A47" s="8"/>
      <c r="B47" s="16"/>
      <c r="E47" s="17"/>
      <c r="F47" s="17"/>
      <c r="J47" s="13"/>
      <c r="K47" s="26">
        <f>SUM(K2:K45)</f>
        <v>90260215.131663457</v>
      </c>
    </row>
    <row r="48" spans="1:15" ht="15" x14ac:dyDescent="0.25">
      <c r="A48" s="8"/>
      <c r="B48" s="16"/>
      <c r="E48" s="17"/>
      <c r="F48" s="17"/>
      <c r="J48" s="13"/>
      <c r="K48" s="13"/>
    </row>
    <row r="49" spans="1:11" ht="15" x14ac:dyDescent="0.25">
      <c r="A49" s="8" t="s">
        <v>17</v>
      </c>
      <c r="B49" s="16"/>
      <c r="E49" s="17"/>
      <c r="F49" s="17"/>
      <c r="J49" s="13"/>
      <c r="K49" s="13"/>
    </row>
    <row r="50" spans="1:11" ht="15" x14ac:dyDescent="0.25">
      <c r="A50" s="27" t="s">
        <v>127</v>
      </c>
      <c r="B50" s="28">
        <v>3</v>
      </c>
      <c r="C50" s="27" t="s">
        <v>128</v>
      </c>
      <c r="F50" s="27" t="s">
        <v>128</v>
      </c>
      <c r="G50" s="7">
        <v>1168.4000000000001</v>
      </c>
      <c r="H50" s="29">
        <v>1</v>
      </c>
      <c r="I50" s="29">
        <v>8.4500000000000005E-4</v>
      </c>
      <c r="J50" s="29">
        <v>3</v>
      </c>
      <c r="K50" s="13">
        <v>2.5676138308798353E-3</v>
      </c>
    </row>
    <row r="51" spans="1:11" ht="15" x14ac:dyDescent="0.25">
      <c r="A51" s="27" t="s">
        <v>18</v>
      </c>
      <c r="B51" s="28">
        <v>386785.27</v>
      </c>
      <c r="C51" s="27" t="s">
        <v>151</v>
      </c>
      <c r="F51" s="27" t="s">
        <v>13</v>
      </c>
      <c r="G51" s="7">
        <v>1</v>
      </c>
      <c r="H51" s="29">
        <v>1</v>
      </c>
      <c r="I51" s="29">
        <v>100</v>
      </c>
      <c r="J51" s="29">
        <v>386785.27</v>
      </c>
      <c r="K51" s="13">
        <v>386785.27</v>
      </c>
    </row>
    <row r="52" spans="1:11" ht="15" x14ac:dyDescent="0.25">
      <c r="A52" s="27"/>
      <c r="B52" s="28"/>
      <c r="C52" s="27"/>
      <c r="F52" s="27"/>
      <c r="H52" s="29"/>
      <c r="I52" s="29"/>
      <c r="J52" s="29"/>
      <c r="K52" s="13"/>
    </row>
    <row r="53" spans="1:11" ht="15" x14ac:dyDescent="0.25">
      <c r="B53" s="28"/>
      <c r="C53" s="27"/>
      <c r="F53" s="27"/>
      <c r="H53" s="29"/>
      <c r="I53" s="29"/>
      <c r="J53" s="29"/>
      <c r="K53" s="13"/>
    </row>
    <row r="54" spans="1:11" ht="15" x14ac:dyDescent="0.25">
      <c r="B54" s="16"/>
      <c r="C54" s="27"/>
      <c r="F54" s="30"/>
      <c r="H54" s="29"/>
      <c r="I54" s="13"/>
      <c r="J54" s="13"/>
    </row>
    <row r="55" spans="1:11" ht="15" x14ac:dyDescent="0.25">
      <c r="B55" s="16"/>
      <c r="H55" s="13"/>
      <c r="I55" s="13"/>
      <c r="J55" s="13"/>
      <c r="K55" s="18">
        <f>SUM(K50:K54)</f>
        <v>386785.27256761387</v>
      </c>
    </row>
    <row r="56" spans="1:11" ht="15" x14ac:dyDescent="0.25">
      <c r="A56" s="19" t="s">
        <v>19</v>
      </c>
      <c r="B56" s="16"/>
      <c r="H56" s="13"/>
      <c r="I56" s="13"/>
      <c r="J56" s="13"/>
      <c r="K56" s="18"/>
    </row>
    <row r="57" spans="1:11" ht="15" x14ac:dyDescent="0.25">
      <c r="A57" s="19" t="s">
        <v>20</v>
      </c>
      <c r="B57" s="16"/>
      <c r="H57" s="13"/>
      <c r="I57" s="13"/>
      <c r="J57" s="13"/>
      <c r="K57" s="18"/>
    </row>
    <row r="58" spans="1:11" ht="15" x14ac:dyDescent="0.25">
      <c r="A58" s="27" t="s">
        <v>185</v>
      </c>
      <c r="B58" s="28">
        <v>1900</v>
      </c>
      <c r="F58" s="27" t="s">
        <v>14</v>
      </c>
      <c r="G58" s="7">
        <v>113.95</v>
      </c>
      <c r="H58" s="13"/>
      <c r="I58" s="13"/>
      <c r="J58" s="29">
        <v>1067800</v>
      </c>
      <c r="K58" s="29">
        <v>9370.7766564282574</v>
      </c>
    </row>
    <row r="59" spans="1:11" ht="15" x14ac:dyDescent="0.25">
      <c r="A59" s="27" t="s">
        <v>186</v>
      </c>
      <c r="B59" s="28">
        <v>201689</v>
      </c>
      <c r="F59" s="27" t="s">
        <v>103</v>
      </c>
      <c r="G59" s="7">
        <v>0.73050000000000004</v>
      </c>
      <c r="H59" s="13"/>
      <c r="I59" s="13"/>
      <c r="J59" s="29">
        <v>8672.6299999999992</v>
      </c>
      <c r="K59" s="29">
        <v>11872.183436002737</v>
      </c>
    </row>
    <row r="60" spans="1:11" ht="15" x14ac:dyDescent="0.25">
      <c r="A60" s="27" t="s">
        <v>187</v>
      </c>
      <c r="B60" s="28">
        <v>21993</v>
      </c>
      <c r="F60" s="27" t="s">
        <v>13</v>
      </c>
      <c r="G60" s="7">
        <v>1</v>
      </c>
      <c r="H60" s="13"/>
      <c r="I60" s="13"/>
      <c r="J60" s="29">
        <v>36618.35</v>
      </c>
      <c r="K60" s="29">
        <v>36618.35</v>
      </c>
    </row>
    <row r="61" spans="1:11" ht="15" x14ac:dyDescent="0.25">
      <c r="A61" s="27"/>
      <c r="B61" s="28"/>
      <c r="F61" s="27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H62" s="13"/>
      <c r="I62" s="13"/>
      <c r="J62" s="29"/>
      <c r="K62" s="29"/>
    </row>
    <row r="63" spans="1:11" ht="15" customHeight="1" x14ac:dyDescent="0.25">
      <c r="A63" s="27"/>
      <c r="B63" s="28"/>
      <c r="F63" s="27"/>
      <c r="H63" s="13"/>
      <c r="I63" s="13"/>
      <c r="J63" s="29"/>
      <c r="K63" s="29"/>
    </row>
    <row r="64" spans="1:11" ht="15" customHeight="1" x14ac:dyDescent="0.25">
      <c r="A64" s="27"/>
      <c r="B64" s="28"/>
      <c r="F64" s="27"/>
      <c r="H64" s="13"/>
      <c r="I64" s="13"/>
      <c r="J64" s="29"/>
      <c r="K64" s="29"/>
    </row>
    <row r="65" spans="1:11" ht="15" customHeight="1" x14ac:dyDescent="0.25">
      <c r="A65" s="27"/>
      <c r="B65" s="28"/>
      <c r="F65" s="27"/>
      <c r="H65" s="13"/>
      <c r="I65" s="13"/>
      <c r="J65" s="29"/>
      <c r="K65" s="29"/>
    </row>
    <row r="66" spans="1:11" ht="15" customHeight="1" x14ac:dyDescent="0.25">
      <c r="A66" s="27"/>
      <c r="B66" s="28"/>
      <c r="F66" s="27"/>
      <c r="H66" s="13"/>
      <c r="I66" s="13"/>
      <c r="J66" s="29"/>
      <c r="K66" s="20"/>
    </row>
    <row r="67" spans="1:11" ht="15" x14ac:dyDescent="0.25">
      <c r="A67" s="10"/>
      <c r="B67" s="16"/>
      <c r="H67" s="13"/>
      <c r="I67" s="13"/>
      <c r="J67" s="25"/>
      <c r="K67" s="20"/>
    </row>
    <row r="68" spans="1:11" ht="15" x14ac:dyDescent="0.25">
      <c r="A68" s="10"/>
      <c r="B68" s="16"/>
      <c r="H68" s="13"/>
      <c r="I68" s="13"/>
      <c r="J68" s="25"/>
      <c r="K68" s="20"/>
    </row>
    <row r="69" spans="1:11" ht="15" x14ac:dyDescent="0.25">
      <c r="A69" s="10"/>
      <c r="B69" s="16"/>
      <c r="H69" s="13"/>
      <c r="I69" s="13"/>
      <c r="J69" s="25"/>
      <c r="K69" s="20"/>
    </row>
    <row r="70" spans="1:11" ht="15" x14ac:dyDescent="0.25">
      <c r="A70" s="10"/>
      <c r="B70" s="16"/>
      <c r="H70" s="13"/>
      <c r="I70" s="13"/>
      <c r="J70" s="13"/>
      <c r="K70" s="18">
        <f>SUM(K57:K67)</f>
        <v>57861.310092430991</v>
      </c>
    </row>
    <row r="71" spans="1:11" ht="15" x14ac:dyDescent="0.25">
      <c r="B71" s="16"/>
      <c r="H71" s="13"/>
      <c r="I71" s="13"/>
      <c r="J71" s="13"/>
    </row>
    <row r="72" spans="1:11" ht="15" x14ac:dyDescent="0.25">
      <c r="B72" s="16"/>
      <c r="H72" s="13"/>
      <c r="I72" s="13"/>
      <c r="J72" s="13"/>
      <c r="K72" s="18"/>
    </row>
    <row r="73" spans="1:11" ht="15" x14ac:dyDescent="0.25">
      <c r="A73" s="19" t="s">
        <v>21</v>
      </c>
      <c r="B73" s="16"/>
      <c r="H73" s="13"/>
      <c r="I73" s="13"/>
      <c r="J73" s="13"/>
      <c r="K73" s="18">
        <v>21.74</v>
      </c>
    </row>
    <row r="74" spans="1:11" ht="15" x14ac:dyDescent="0.25">
      <c r="A74" s="19" t="s">
        <v>22</v>
      </c>
      <c r="B74" s="16"/>
      <c r="H74" s="13"/>
      <c r="I74" s="13"/>
      <c r="J74" s="13"/>
      <c r="K74" s="18">
        <v>200299.32067492572</v>
      </c>
    </row>
    <row r="75" spans="1:11" ht="15" x14ac:dyDescent="0.25">
      <c r="B75" s="16"/>
      <c r="H75" s="13"/>
      <c r="I75" s="13"/>
      <c r="J75" s="13"/>
      <c r="K75" s="18"/>
    </row>
    <row r="76" spans="1:11" ht="15" x14ac:dyDescent="0.25">
      <c r="A76" s="19" t="s">
        <v>23</v>
      </c>
      <c r="B76" s="16"/>
      <c r="H76" s="13"/>
      <c r="I76" s="13"/>
      <c r="J76" s="13"/>
      <c r="K76" s="18"/>
    </row>
    <row r="77" spans="1:11" ht="15" x14ac:dyDescent="0.25">
      <c r="A77" s="19" t="s">
        <v>24</v>
      </c>
      <c r="B77" s="16"/>
      <c r="H77" s="13"/>
      <c r="I77" s="13"/>
      <c r="J77" s="13"/>
      <c r="K77" s="21"/>
    </row>
    <row r="78" spans="1:11" ht="15" x14ac:dyDescent="0.25">
      <c r="A78" s="27" t="s">
        <v>188</v>
      </c>
      <c r="B78" s="28">
        <v>27567</v>
      </c>
      <c r="C78" s="27" t="s">
        <v>31</v>
      </c>
      <c r="F78" s="27" t="s">
        <v>12</v>
      </c>
      <c r="G78" s="10">
        <v>8.4436999999999998</v>
      </c>
      <c r="H78" s="13"/>
      <c r="I78" s="13"/>
      <c r="J78" s="29">
        <v>-1093896.06</v>
      </c>
      <c r="K78" s="29">
        <v>-129551.7439037389</v>
      </c>
    </row>
    <row r="79" spans="1:11" ht="15" x14ac:dyDescent="0.25">
      <c r="A79" s="27" t="s">
        <v>188</v>
      </c>
      <c r="B79" s="28">
        <v>18600</v>
      </c>
      <c r="C79" s="27" t="s">
        <v>31</v>
      </c>
      <c r="F79" s="27" t="s">
        <v>12</v>
      </c>
      <c r="G79" s="10">
        <v>8.4436999999999998</v>
      </c>
      <c r="H79" s="13"/>
      <c r="I79" s="13"/>
      <c r="J79" s="29">
        <v>-796433.8</v>
      </c>
      <c r="K79" s="29">
        <v>-94322.844250743161</v>
      </c>
    </row>
    <row r="80" spans="1:11" ht="15" x14ac:dyDescent="0.25">
      <c r="A80" s="27"/>
      <c r="B80" s="28"/>
      <c r="C80" s="27"/>
      <c r="F80" s="27"/>
      <c r="H80" s="13"/>
      <c r="I80" s="13"/>
      <c r="J80" s="29"/>
      <c r="K80" s="29"/>
    </row>
    <row r="81" spans="1:11" ht="15" x14ac:dyDescent="0.25">
      <c r="A81" s="27"/>
      <c r="B81" s="28"/>
      <c r="C81" s="27"/>
      <c r="F81" s="27"/>
      <c r="H81" s="13"/>
      <c r="I81" s="13"/>
      <c r="J81" s="29"/>
      <c r="K81" s="29"/>
    </row>
    <row r="82" spans="1:11" ht="15" x14ac:dyDescent="0.25">
      <c r="A82" s="27"/>
      <c r="B82" s="28"/>
      <c r="C82" s="27"/>
      <c r="F82" s="27"/>
      <c r="H82" s="13"/>
      <c r="I82" s="13"/>
      <c r="J82" s="29"/>
      <c r="K82" s="29"/>
    </row>
    <row r="83" spans="1:11" ht="15" x14ac:dyDescent="0.25">
      <c r="A83" s="27"/>
      <c r="B83" s="28"/>
      <c r="C83" s="27"/>
      <c r="F83" s="27"/>
      <c r="H83" s="13"/>
      <c r="I83" s="13"/>
      <c r="J83" s="29"/>
      <c r="K83" s="29"/>
    </row>
    <row r="84" spans="1:11" ht="15" x14ac:dyDescent="0.25">
      <c r="A84" s="27"/>
      <c r="B84" s="28"/>
      <c r="C84" s="27"/>
      <c r="F84" s="27"/>
      <c r="H84" s="13"/>
      <c r="I84" s="13"/>
      <c r="J84" s="29"/>
      <c r="K84" s="29"/>
    </row>
    <row r="85" spans="1:11" ht="15" x14ac:dyDescent="0.25">
      <c r="A85" s="27"/>
      <c r="B85" s="28"/>
      <c r="C85" s="27"/>
      <c r="F85" s="27"/>
      <c r="H85" s="13"/>
      <c r="I85" s="13"/>
      <c r="J85" s="29"/>
      <c r="K85" s="29"/>
    </row>
    <row r="86" spans="1:11" ht="15" x14ac:dyDescent="0.25">
      <c r="A86" s="27"/>
      <c r="B86" s="28"/>
      <c r="C86" s="27"/>
      <c r="F86" s="27"/>
      <c r="H86" s="13"/>
      <c r="I86" s="13"/>
      <c r="J86" s="29"/>
      <c r="K86" s="21"/>
    </row>
    <row r="87" spans="1:11" ht="15" x14ac:dyDescent="0.25">
      <c r="A87" s="27"/>
      <c r="B87" s="28"/>
      <c r="C87" s="27"/>
      <c r="F87" s="27"/>
      <c r="H87" s="13"/>
      <c r="I87" s="13"/>
      <c r="J87" s="29"/>
      <c r="K87" s="21"/>
    </row>
    <row r="88" spans="1:11" ht="15" x14ac:dyDescent="0.25">
      <c r="B88" s="16"/>
      <c r="F88" s="27"/>
      <c r="H88" s="13"/>
      <c r="I88" s="13"/>
      <c r="J88" s="12"/>
      <c r="K88" s="21"/>
    </row>
    <row r="89" spans="1:11" ht="15" x14ac:dyDescent="0.25">
      <c r="B89" s="16"/>
      <c r="H89" s="13"/>
      <c r="I89" s="13"/>
      <c r="J89" s="12"/>
      <c r="K89" s="21"/>
    </row>
    <row r="90" spans="1:11" ht="15" x14ac:dyDescent="0.25">
      <c r="B90" s="16"/>
      <c r="H90" s="13"/>
      <c r="I90" s="13"/>
      <c r="J90" s="12"/>
      <c r="K90" s="21"/>
    </row>
    <row r="91" spans="1:11" ht="15" x14ac:dyDescent="0.25">
      <c r="B91" s="16"/>
      <c r="H91" s="13"/>
      <c r="I91" s="13"/>
      <c r="J91" s="13"/>
      <c r="K91" s="22">
        <f>SUM(K78:K90)</f>
        <v>-223874.58815448207</v>
      </c>
    </row>
    <row r="92" spans="1:11" ht="15" x14ac:dyDescent="0.25">
      <c r="B92" s="16"/>
      <c r="H92" s="13"/>
      <c r="I92" s="13"/>
      <c r="J92" s="13"/>
      <c r="K92" s="18"/>
    </row>
    <row r="93" spans="1:11" ht="15" x14ac:dyDescent="0.25">
      <c r="A93" s="19" t="s">
        <v>25</v>
      </c>
      <c r="B93" s="16"/>
      <c r="H93" s="13"/>
      <c r="I93" s="13"/>
      <c r="J93" s="13"/>
      <c r="K93" s="18"/>
    </row>
    <row r="94" spans="1:11" ht="15" x14ac:dyDescent="0.25">
      <c r="A94" s="27" t="s">
        <v>189</v>
      </c>
      <c r="B94" s="28">
        <v>1059</v>
      </c>
      <c r="C94" s="27"/>
      <c r="F94" s="27" t="s">
        <v>77</v>
      </c>
      <c r="G94" s="7">
        <v>0.91610000000000003</v>
      </c>
      <c r="H94" s="13"/>
      <c r="I94" s="13"/>
      <c r="J94" s="29">
        <v>147457</v>
      </c>
      <c r="K94" s="29">
        <v>160961.6854055234</v>
      </c>
    </row>
    <row r="95" spans="1:11" ht="15" x14ac:dyDescent="0.25">
      <c r="A95" s="27"/>
      <c r="B95" s="28"/>
      <c r="C95" s="27"/>
      <c r="F95" s="27"/>
      <c r="H95" s="13"/>
      <c r="I95" s="13"/>
      <c r="J95" s="29"/>
      <c r="K95" s="29"/>
    </row>
    <row r="96" spans="1:11" ht="15" x14ac:dyDescent="0.25">
      <c r="A96" s="27"/>
      <c r="B96" s="28"/>
      <c r="C96" s="27"/>
      <c r="F96" s="27"/>
      <c r="H96" s="13"/>
      <c r="I96" s="13"/>
      <c r="J96" s="29"/>
      <c r="K96" s="29"/>
    </row>
    <row r="97" spans="1:11" ht="15" x14ac:dyDescent="0.25">
      <c r="A97" s="27"/>
      <c r="B97" s="28"/>
      <c r="C97" s="27"/>
      <c r="F97" s="27"/>
      <c r="H97" s="13"/>
      <c r="I97" s="13"/>
      <c r="J97" s="29"/>
      <c r="K97" s="29"/>
    </row>
    <row r="98" spans="1:11" ht="15" x14ac:dyDescent="0.25">
      <c r="A98" s="27"/>
      <c r="B98" s="28"/>
      <c r="C98" s="27"/>
      <c r="F98" s="27"/>
      <c r="H98" s="13"/>
      <c r="I98" s="13"/>
      <c r="J98" s="29"/>
      <c r="K98" s="21"/>
    </row>
    <row r="99" spans="1:11" ht="15" x14ac:dyDescent="0.25">
      <c r="A99" s="27"/>
      <c r="B99" s="28"/>
      <c r="C99" s="27"/>
      <c r="F99" s="27"/>
      <c r="H99" s="13"/>
      <c r="I99" s="13"/>
      <c r="J99" s="29"/>
      <c r="K99" s="21"/>
    </row>
    <row r="100" spans="1:11" ht="15" x14ac:dyDescent="0.25">
      <c r="A100" s="27"/>
      <c r="B100" s="28"/>
      <c r="C100" s="27"/>
      <c r="F100" s="27"/>
      <c r="H100" s="13"/>
      <c r="I100" s="13"/>
      <c r="J100" s="29"/>
      <c r="K100" s="21"/>
    </row>
    <row r="101" spans="1:11" ht="15" x14ac:dyDescent="0.25">
      <c r="A101" s="27"/>
      <c r="B101" s="28"/>
      <c r="C101" s="27"/>
      <c r="F101" s="27"/>
      <c r="H101" s="13"/>
      <c r="I101" s="13"/>
      <c r="J101" s="29"/>
      <c r="K101" s="36"/>
    </row>
    <row r="102" spans="1:11" ht="15" x14ac:dyDescent="0.25">
      <c r="A102" s="27"/>
      <c r="B102" s="28"/>
      <c r="C102" s="27"/>
      <c r="F102" s="27"/>
      <c r="H102" s="13"/>
      <c r="I102" s="13"/>
      <c r="J102" s="29"/>
      <c r="K102" s="21"/>
    </row>
    <row r="103" spans="1:11" ht="15" x14ac:dyDescent="0.25">
      <c r="B103" s="16"/>
      <c r="H103" s="13"/>
      <c r="I103" s="13"/>
      <c r="J103" s="13"/>
      <c r="K103" s="22">
        <f>SUM(K94:K102)</f>
        <v>160961.6854055234</v>
      </c>
    </row>
    <row r="105" spans="1:11" x14ac:dyDescent="0.2">
      <c r="J105" s="23">
        <f>SUM(J2:J54)</f>
        <v>1113079173.4099998</v>
      </c>
      <c r="K105" s="24">
        <f>+K47+K55+K70+K73+K74+K91+K103</f>
        <v>90842269.872249469</v>
      </c>
    </row>
    <row r="107" spans="1:11" x14ac:dyDescent="0.2">
      <c r="F107" s="10"/>
      <c r="G107" s="10"/>
      <c r="H107" s="10"/>
      <c r="I107" s="10"/>
      <c r="J107" s="10"/>
      <c r="K107" s="10"/>
    </row>
    <row r="108" spans="1:11" x14ac:dyDescent="0.2">
      <c r="F108" s="10"/>
      <c r="G108" s="10"/>
      <c r="H108" s="10"/>
      <c r="I108" s="10"/>
      <c r="J108" s="10"/>
      <c r="K108" s="10"/>
    </row>
    <row r="109" spans="1:11" x14ac:dyDescent="0.2">
      <c r="F109" s="10"/>
      <c r="G109" s="10"/>
      <c r="H109" s="10"/>
      <c r="I109" s="10"/>
      <c r="J109" s="10"/>
      <c r="K109" s="10"/>
    </row>
    <row r="110" spans="1:11" x14ac:dyDescent="0.2">
      <c r="F110" s="10"/>
      <c r="G110" s="9"/>
      <c r="H110" s="10"/>
      <c r="I110" s="10"/>
      <c r="J110" s="10"/>
      <c r="K110" s="10"/>
    </row>
    <row r="111" spans="1:11" x14ac:dyDescent="0.2">
      <c r="F111" s="10"/>
      <c r="G111" s="10"/>
      <c r="H111" s="10"/>
      <c r="I111" s="10"/>
      <c r="J111" s="10"/>
      <c r="K111" s="10"/>
    </row>
    <row r="112" spans="1:11" x14ac:dyDescent="0.2">
      <c r="F112" s="10"/>
      <c r="G112" s="10"/>
      <c r="H112" s="10"/>
      <c r="I112" s="10"/>
      <c r="J112" s="10"/>
      <c r="K112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2021-11-30T06:29:54Z</dcterms:modified>
</cp:coreProperties>
</file>