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0-3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1" i="1" l="1"/>
  <c r="K66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<sst xmlns="http://schemas.openxmlformats.org/spreadsheetml/2006/main" count="261" uniqueCount="205">
  <si>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</si>
  <si>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</si>
  <si>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</si>
  <si>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</si>
  <si>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</si>
  <si>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</si>
  <si>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</si>
  <si>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</si>
  <si>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</si>
  <si>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</si>
  <si>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</si>
  <si>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</si>
  <si>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</si>
  <si>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</si>
  <si>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</si>
  <si>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</si>
  <si>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</si>
  <si>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</si>
  <si>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</si>
  <si>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</si>
  <si>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</si>
  <si>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</si>
  <si>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</si>
  <si>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</si>
  <si>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</si>
  <si>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</si>
  <si>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</si>
  <si>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</si>
  <si>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</si>
  <si>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</si>
  <si>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</si>
  <si>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</si>
  <si>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</si>
  <si>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</si>
  <si>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</si>
  <si>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</si>
  <si>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</si>
  <si>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</si>
  <si>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</si>
  <si>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</si>
  <si>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</si>
  <si>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</si>
  <si>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</si>
  <si>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86199E9B7</t>
  </si>
  <si>
    <t>GALAXY ENTERTAINMENT GROUP L</t>
  </si>
  <si>
    <t>LVMH MOET HENNESSY LOUIS VUI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</si>
  <si>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</si>
  <si>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</si>
  <si>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</si>
  <si>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</si>
  <si>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</si>
  <si>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</si>
  <si>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</si>
  <si>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</si>
  <si>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</si>
  <si>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</si>
  <si>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</si>
  <si>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NICE LTD   SPON ADR</t>
  </si>
  <si>
    <t>B1YXBJ905</t>
  </si>
  <si>
    <t>638611905</t>
  </si>
  <si>
    <t>AUD</t>
  </si>
  <si>
    <t>053792107</t>
  </si>
  <si>
    <t>653656108</t>
  </si>
  <si>
    <t>ACI1984W2</t>
  </si>
  <si>
    <t>ESSILORLUXOTTICA</t>
  </si>
  <si>
    <t>PRADA S.P.A.</t>
  </si>
  <si>
    <t>SCSK CORP</t>
  </si>
  <si>
    <t>721247906</t>
  </si>
  <si>
    <t>BJVNSS903</t>
  </si>
  <si>
    <t>B4PFFW905</t>
  </si>
  <si>
    <t>685847006</t>
  </si>
  <si>
    <t>BECLE SAB DE CV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</si>
  <si>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</si>
  <si>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</si>
  <si>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</si>
  <si>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</si>
  <si>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</si>
  <si>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</si>
  <si>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</si>
  <si>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</si>
  <si>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MORINAGA + CO LTD</t>
  </si>
  <si>
    <t>BJ0DP40</t>
  </si>
  <si>
    <t>B1YXBJ7</t>
  </si>
  <si>
    <t>BDFG5D1</t>
  </si>
  <si>
    <t>6386113</t>
  </si>
  <si>
    <t>B7NJMF1</t>
  </si>
  <si>
    <t>BD9Y9B7</t>
  </si>
  <si>
    <t>5069211</t>
  </si>
  <si>
    <t>BYM4063</t>
  </si>
  <si>
    <t>7212477</t>
  </si>
  <si>
    <t>BJVNSS4</t>
  </si>
  <si>
    <t>6465874</t>
  </si>
  <si>
    <t>BBQ3850</t>
  </si>
  <si>
    <t>4061412</t>
  </si>
  <si>
    <t>BZ1G432</t>
  </si>
  <si>
    <t>B00L2M8</t>
  </si>
  <si>
    <t>660260001</t>
  </si>
  <si>
    <t>6602604</t>
  </si>
  <si>
    <t>B02L486</t>
  </si>
  <si>
    <t>2639736</t>
  </si>
  <si>
    <t>B1DN466</t>
  </si>
  <si>
    <t>BHC8X90</t>
  </si>
  <si>
    <t>B4PFFW4</t>
  </si>
  <si>
    <t>4846288</t>
  </si>
  <si>
    <t>6858474</t>
  </si>
  <si>
    <t>B3VW0Z0</t>
  </si>
  <si>
    <t>6870445</t>
  </si>
  <si>
    <t>ADEVINTA ASA</t>
  </si>
  <si>
    <t>KAHOOT  AS</t>
  </si>
  <si>
    <t>NORWAY ROYAL SALMON ASA</t>
  </si>
  <si>
    <t>WIX.COM LTD</t>
  </si>
  <si>
    <t>ADE NO</t>
  </si>
  <si>
    <t>AI FP</t>
  </si>
  <si>
    <t>ASAME NO</t>
  </si>
  <si>
    <t>AVH AU</t>
  </si>
  <si>
    <t>RCEL US</t>
  </si>
  <si>
    <t>BFIT NA</t>
  </si>
  <si>
    <t>BAYN GR</t>
  </si>
  <si>
    <t>CUERVO* MM</t>
  </si>
  <si>
    <t>EL FP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</si>
  <si>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</si>
  <si>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</si>
  <si>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</si>
  <si>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</si>
  <si>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</si>
  <si>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</si>
  <si>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</si>
  <si>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</si>
  <si>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</si>
  <si>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2201 JP</t>
  </si>
  <si>
    <t>MOWI NO</t>
  </si>
  <si>
    <t>NICE US</t>
  </si>
  <si>
    <t>2127 JP</t>
  </si>
  <si>
    <t>B3MVZM905</t>
  </si>
  <si>
    <t>B3MVZM8</t>
  </si>
  <si>
    <t>NRS NO</t>
  </si>
  <si>
    <t>NOVOB DC</t>
  </si>
  <si>
    <t>1913 HK</t>
  </si>
  <si>
    <t>SAP GR</t>
  </si>
  <si>
    <t>9719 JP</t>
  </si>
  <si>
    <t>TAK US</t>
  </si>
  <si>
    <t>4502 JP</t>
  </si>
  <si>
    <t>M98068105</t>
  </si>
  <si>
    <t>BFZCHN7</t>
  </si>
  <si>
    <t>WIX US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</si>
  <si>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</si>
  <si>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</si>
  <si>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</si>
  <si>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</si>
  <si>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</si>
  <si>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</si>
  <si>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</si>
  <si>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</si>
  <si>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</si>
  <si>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</si>
  <si>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</si>
  <si>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</si>
  <si>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EURO CURRENCY</t>
  </si>
  <si>
    <t>HOTEL SHILLA CO LTD</t>
  </si>
  <si>
    <t>KOITO MANUFACTURING CO LTD</t>
  </si>
  <si>
    <t>SAMSUNG ELECTRONICS CO LTD</t>
  </si>
  <si>
    <t>SCOUT24 AG</t>
  </si>
  <si>
    <t>644033904</t>
  </si>
  <si>
    <t>6440332</t>
  </si>
  <si>
    <t>008770 KS</t>
  </si>
  <si>
    <t>649632007</t>
  </si>
  <si>
    <t>6496324</t>
  </si>
  <si>
    <t>7276 JP</t>
  </si>
  <si>
    <t>677172009</t>
  </si>
  <si>
    <t>6771720</t>
  </si>
  <si>
    <t>005930 KS</t>
  </si>
  <si>
    <t>BYT934904</t>
  </si>
  <si>
    <t>BYT9340</t>
  </si>
  <si>
    <t>G24 GR</t>
  </si>
  <si>
    <t>NIHON UNISYS LTD</t>
  </si>
  <si>
    <t>664268000</t>
  </si>
  <si>
    <t>6642688</t>
  </si>
  <si>
    <t>8056 JP</t>
  </si>
  <si>
    <t>DANISH KRONE</t>
  </si>
  <si>
    <t>AIRBUS SE</t>
  </si>
  <si>
    <t>NCSOFT CORP</t>
  </si>
  <si>
    <t>RENTOKIL INITIAL PLC</t>
  </si>
  <si>
    <t>401225909</t>
  </si>
  <si>
    <t>4012250</t>
  </si>
  <si>
    <t>AIR FP</t>
  </si>
  <si>
    <t>626418909</t>
  </si>
  <si>
    <t>6264189</t>
  </si>
  <si>
    <t>036570 KS</t>
  </si>
  <si>
    <t>B082RF905</t>
  </si>
  <si>
    <t>B082RF1</t>
  </si>
  <si>
    <t>RTO LN</t>
  </si>
  <si>
    <t>NORWEGIAN KRONE</t>
  </si>
  <si>
    <t>SCSK CORP COMMON STOCK</t>
  </si>
  <si>
    <t>NIHON M+A CENTER INC COMMON STOCK</t>
  </si>
  <si>
    <t>KOITO MANUFACTURING CO LTD COMMON STOCK</t>
  </si>
  <si>
    <t>NIHON UNISYS LTD COMMON STOCK</t>
  </si>
  <si>
    <t>FERGUSON PLC COMMON STOCK GBP.1</t>
  </si>
  <si>
    <t>GALAXY ENTERTAINMENT GROUP L COMMON STOCK</t>
  </si>
  <si>
    <t>MORINAGA + CO LTD COMMON STOCK</t>
  </si>
  <si>
    <t>TAKEDA PHARMACEUTICAL CO LTD COMMON STOCK</t>
  </si>
  <si>
    <t>ATLANTIC SAPPHIRE AS COMMON STOCK NOK.1</t>
  </si>
  <si>
    <t>KAHOOT  AS COMMON STOCK NOK.1</t>
  </si>
  <si>
    <t>RENTOKIL INITIAL PLC COMMON STOCK GBP.01</t>
  </si>
  <si>
    <t>GBP</t>
  </si>
  <si>
    <t>MELROSE INDUSTRIES PLC COMMON STOCK GBP.06857143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</si>
</sst>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zoomScale="90" zoomScaleNormal="90" workbookViewId="0">
      <pane xSplit="1" ySplit="1" topLeftCell="B68" activePane="bottomRight" state="frozen"/>
      <selection activeCell="J33" sqref="J33"/>
      <selection pane="topRight" activeCell="J33" sqref="J33"/>
      <selection pane="bottomLeft" activeCell="J33" sqref="J33"/>
      <selection pane="bottomRight" activeCell="K86" sqref="K86:K87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27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107</v>
      </c>
      <c r="B2" s="32">
        <v>251511</v>
      </c>
      <c r="C2" s="31" t="s">
        <v>63</v>
      </c>
      <c r="D2" s="27" t="s">
        <v>81</v>
      </c>
      <c r="E2" s="7" t="s">
        <v>111</v>
      </c>
      <c r="F2" s="27" t="s">
        <v>12</v>
      </c>
      <c r="G2" s="7">
        <v>10.402799999999999</v>
      </c>
      <c r="H2" s="34">
        <v>93.1</v>
      </c>
      <c r="I2" s="29">
        <v>8.8658219999999996</v>
      </c>
      <c r="J2" s="38">
        <v>23415674.099999998</v>
      </c>
      <c r="K2" s="39">
        <v>2250901.1131618409</v>
      </c>
      <c r="M2" s="10"/>
      <c r="O2" s="14"/>
    </row>
    <row r="3" spans="1:15" ht="15" x14ac:dyDescent="0.25">
      <c r="A3" s="27" t="s">
        <v>54</v>
      </c>
      <c r="B3" s="32">
        <v>8034</v>
      </c>
      <c r="C3" s="31" t="s">
        <v>58</v>
      </c>
      <c r="D3" s="27" t="s">
        <v>82</v>
      </c>
      <c r="E3" s="7" t="s">
        <v>112</v>
      </c>
      <c r="F3" s="27" t="s">
        <v>11</v>
      </c>
      <c r="G3" s="7">
        <v>0.90639999999999998</v>
      </c>
      <c r="H3" s="7">
        <v>116.65</v>
      </c>
      <c r="I3" s="29">
        <v>127.994259</v>
      </c>
      <c r="J3" s="38">
        <v>937166.10000000009</v>
      </c>
      <c r="K3" s="39">
        <v>1033943.1818181819</v>
      </c>
      <c r="M3" s="10"/>
      <c r="O3" s="14"/>
    </row>
    <row r="4" spans="1:15" ht="15" x14ac:dyDescent="0.25">
      <c r="A4" s="27" t="s">
        <v>179</v>
      </c>
      <c r="B4" s="32">
        <v>5212</v>
      </c>
      <c r="C4" s="31" t="s">
        <v>182</v>
      </c>
      <c r="D4" s="27" t="s">
        <v>183</v>
      </c>
      <c r="E4" s="7" t="s">
        <v>184</v>
      </c>
      <c r="F4" s="27" t="s">
        <v>11</v>
      </c>
      <c r="G4" s="7">
        <v>0.90639999999999998</v>
      </c>
      <c r="H4" s="35">
        <v>59.34</v>
      </c>
      <c r="I4" s="29">
        <v>65.110838999999999</v>
      </c>
      <c r="J4" s="38">
        <v>309280.08</v>
      </c>
      <c r="K4" s="39">
        <v>341218.09355692851</v>
      </c>
      <c r="M4" s="10"/>
      <c r="O4" s="15"/>
    </row>
    <row r="5" spans="1:15" ht="15" x14ac:dyDescent="0.25">
      <c r="A5" s="27" t="s">
        <v>35</v>
      </c>
      <c r="B5" s="32">
        <v>572039</v>
      </c>
      <c r="C5" s="31" t="s">
        <v>36</v>
      </c>
      <c r="D5" s="27" t="s">
        <v>83</v>
      </c>
      <c r="E5" s="7" t="s">
        <v>113</v>
      </c>
      <c r="F5" s="27" t="s">
        <v>12</v>
      </c>
      <c r="G5" s="7">
        <v>10.402799999999999</v>
      </c>
      <c r="H5" s="7">
        <v>90</v>
      </c>
      <c r="I5" s="29">
        <v>8.5706120000000006</v>
      </c>
      <c r="J5" s="38">
        <v>51385500</v>
      </c>
      <c r="K5" s="39">
        <v>4939583.5736532472</v>
      </c>
      <c r="M5" s="10"/>
      <c r="O5" s="15"/>
    </row>
    <row r="6" spans="1:15" ht="15" x14ac:dyDescent="0.25">
      <c r="A6" s="27" t="s">
        <v>55</v>
      </c>
      <c r="B6" s="32">
        <v>5582855</v>
      </c>
      <c r="C6" s="31" t="s">
        <v>59</v>
      </c>
      <c r="D6" s="27" t="s">
        <v>84</v>
      </c>
      <c r="E6" s="7" t="s">
        <v>114</v>
      </c>
      <c r="F6" s="27" t="s">
        <v>60</v>
      </c>
      <c r="G6" s="7">
        <v>1.6292</v>
      </c>
      <c r="H6" s="7">
        <v>0.51</v>
      </c>
      <c r="I6" s="29">
        <v>0.31214599999999998</v>
      </c>
      <c r="J6" s="38">
        <v>2847256.0500000003</v>
      </c>
      <c r="K6" s="39">
        <v>1747640.5904738524</v>
      </c>
      <c r="M6" s="10"/>
      <c r="O6" s="15"/>
    </row>
    <row r="7" spans="1:15" ht="15" x14ac:dyDescent="0.25">
      <c r="A7" s="27" t="s">
        <v>56</v>
      </c>
      <c r="B7" s="32">
        <v>445332</v>
      </c>
      <c r="C7" s="31" t="s">
        <v>61</v>
      </c>
      <c r="D7" s="27" t="s">
        <v>85</v>
      </c>
      <c r="E7" s="7" t="s">
        <v>115</v>
      </c>
      <c r="F7" s="27" t="s">
        <v>13</v>
      </c>
      <c r="G7" s="7">
        <v>1</v>
      </c>
      <c r="H7" s="7">
        <v>6.2</v>
      </c>
      <c r="I7" s="29">
        <v>6.2</v>
      </c>
      <c r="J7" s="38">
        <v>2761058.4</v>
      </c>
      <c r="K7" s="39">
        <v>2761058.4</v>
      </c>
      <c r="M7" s="10"/>
      <c r="O7" s="15"/>
    </row>
    <row r="8" spans="1:15" ht="15" x14ac:dyDescent="0.25">
      <c r="A8" s="27" t="s">
        <v>52</v>
      </c>
      <c r="B8" s="32">
        <v>18767</v>
      </c>
      <c r="C8" s="31" t="s">
        <v>53</v>
      </c>
      <c r="D8" s="27" t="s">
        <v>86</v>
      </c>
      <c r="E8" s="7" t="s">
        <v>116</v>
      </c>
      <c r="F8" s="27" t="s">
        <v>11</v>
      </c>
      <c r="G8" s="7">
        <v>0.90639999999999998</v>
      </c>
      <c r="H8" s="7">
        <v>15.22</v>
      </c>
      <c r="I8" s="29">
        <v>16.700151000000002</v>
      </c>
      <c r="J8" s="38">
        <v>285633.74</v>
      </c>
      <c r="K8" s="39">
        <v>315129.89849955868</v>
      </c>
      <c r="M8" s="10"/>
      <c r="O8" s="15"/>
    </row>
    <row r="9" spans="1:15" ht="15" x14ac:dyDescent="0.25">
      <c r="A9" s="27" t="s">
        <v>37</v>
      </c>
      <c r="B9" s="32">
        <v>12892</v>
      </c>
      <c r="C9" s="31" t="s">
        <v>40</v>
      </c>
      <c r="D9" s="27" t="s">
        <v>87</v>
      </c>
      <c r="E9" s="7" t="s">
        <v>117</v>
      </c>
      <c r="F9" s="27" t="s">
        <v>11</v>
      </c>
      <c r="G9" s="7">
        <v>0.90639999999999998</v>
      </c>
      <c r="H9" s="34">
        <v>52.41</v>
      </c>
      <c r="I9" s="29">
        <v>57.989683999999997</v>
      </c>
      <c r="J9" s="38">
        <v>675669.72</v>
      </c>
      <c r="K9" s="39">
        <v>745443.20388349518</v>
      </c>
      <c r="M9" s="10"/>
      <c r="O9" s="15"/>
    </row>
    <row r="10" spans="1:15" ht="15" x14ac:dyDescent="0.25">
      <c r="A10" s="27" t="s">
        <v>71</v>
      </c>
      <c r="B10" s="32">
        <v>1327200</v>
      </c>
      <c r="C10" s="31" t="s">
        <v>74</v>
      </c>
      <c r="D10" s="27" t="s">
        <v>88</v>
      </c>
      <c r="E10" s="7" t="s">
        <v>118</v>
      </c>
      <c r="F10" s="27" t="s">
        <v>75</v>
      </c>
      <c r="G10" s="7">
        <v>23.6723</v>
      </c>
      <c r="H10" s="34">
        <v>28.99</v>
      </c>
      <c r="I10" s="29">
        <v>1.23576</v>
      </c>
      <c r="J10" s="38">
        <v>38475528</v>
      </c>
      <c r="K10" s="39">
        <v>1625339.6585883079</v>
      </c>
      <c r="M10" s="10"/>
      <c r="O10" s="15"/>
    </row>
    <row r="11" spans="1:15" ht="15" x14ac:dyDescent="0.25">
      <c r="A11" s="27" t="s">
        <v>145</v>
      </c>
      <c r="B11" s="32">
        <v>13509</v>
      </c>
      <c r="C11" s="31" t="s">
        <v>148</v>
      </c>
      <c r="D11" s="27" t="s">
        <v>149</v>
      </c>
      <c r="E11" s="7" t="s">
        <v>150</v>
      </c>
      <c r="F11" s="27" t="s">
        <v>11</v>
      </c>
      <c r="G11" s="7">
        <v>0.90639999999999998</v>
      </c>
      <c r="H11" s="34">
        <v>77</v>
      </c>
      <c r="I11" s="29">
        <v>84.488281000000001</v>
      </c>
      <c r="J11" s="38">
        <v>1040193</v>
      </c>
      <c r="K11" s="39">
        <v>1147609.2233009709</v>
      </c>
      <c r="M11" s="10"/>
      <c r="O11" s="15"/>
    </row>
    <row r="12" spans="1:15" ht="15" x14ac:dyDescent="0.25">
      <c r="A12" s="27" t="s">
        <v>64</v>
      </c>
      <c r="B12" s="32">
        <v>3389</v>
      </c>
      <c r="C12" s="31" t="s">
        <v>67</v>
      </c>
      <c r="D12" s="27" t="s">
        <v>89</v>
      </c>
      <c r="E12" s="7" t="s">
        <v>119</v>
      </c>
      <c r="F12" s="27" t="s">
        <v>11</v>
      </c>
      <c r="G12" s="7">
        <v>0.90639999999999998</v>
      </c>
      <c r="H12" s="34">
        <v>98.28</v>
      </c>
      <c r="I12" s="29">
        <v>107.83776899999999</v>
      </c>
      <c r="J12" s="38">
        <v>333070.92</v>
      </c>
      <c r="K12" s="39">
        <v>367465.71050308913</v>
      </c>
      <c r="M12" s="10"/>
      <c r="O12" s="15"/>
    </row>
    <row r="13" spans="1:15" ht="15" x14ac:dyDescent="0.25">
      <c r="A13" s="27" t="s">
        <v>28</v>
      </c>
      <c r="B13" s="32">
        <v>17394</v>
      </c>
      <c r="C13" s="31" t="s">
        <v>68</v>
      </c>
      <c r="D13" s="27" t="s">
        <v>90</v>
      </c>
      <c r="E13" s="7" t="s">
        <v>120</v>
      </c>
      <c r="F13" s="27" t="s">
        <v>47</v>
      </c>
      <c r="G13" s="7">
        <v>0.80559999999999998</v>
      </c>
      <c r="H13" s="35">
        <v>50.56</v>
      </c>
      <c r="I13" s="29">
        <v>62.691882</v>
      </c>
      <c r="J13" s="38">
        <v>879440.64</v>
      </c>
      <c r="K13" s="39">
        <v>1091659.1857000994</v>
      </c>
      <c r="M13" s="10"/>
      <c r="O13" s="15"/>
    </row>
    <row r="14" spans="1:15" ht="15" x14ac:dyDescent="0.25">
      <c r="A14" s="27" t="s">
        <v>44</v>
      </c>
      <c r="B14" s="32">
        <v>245000</v>
      </c>
      <c r="C14" s="31" t="s">
        <v>48</v>
      </c>
      <c r="D14" s="27" t="s">
        <v>91</v>
      </c>
      <c r="E14" s="7" t="s">
        <v>121</v>
      </c>
      <c r="F14" s="27" t="s">
        <v>49</v>
      </c>
      <c r="G14" s="7">
        <v>7.7511000000000001</v>
      </c>
      <c r="H14" s="7">
        <v>41.35</v>
      </c>
      <c r="I14" s="29">
        <v>5.3348639999999996</v>
      </c>
      <c r="J14" s="38">
        <v>10130750</v>
      </c>
      <c r="K14" s="39">
        <v>1307008.0375688612</v>
      </c>
      <c r="M14" s="10"/>
      <c r="O14" s="15"/>
    </row>
    <row r="15" spans="1:15" ht="15" x14ac:dyDescent="0.25">
      <c r="A15" s="27" t="s">
        <v>158</v>
      </c>
      <c r="B15" s="32">
        <v>18557</v>
      </c>
      <c r="C15" s="31" t="s">
        <v>162</v>
      </c>
      <c r="D15" s="27" t="s">
        <v>163</v>
      </c>
      <c r="E15" s="7" t="s">
        <v>164</v>
      </c>
      <c r="F15" s="27" t="s">
        <v>34</v>
      </c>
      <c r="G15" s="7">
        <v>1218.54</v>
      </c>
      <c r="H15" s="16">
        <v>70500</v>
      </c>
      <c r="I15" s="29">
        <v>57.912678999999997</v>
      </c>
      <c r="J15" s="38">
        <v>1308268500</v>
      </c>
      <c r="K15" s="39">
        <v>1073636.0726771383</v>
      </c>
      <c r="M15" s="10"/>
      <c r="O15" s="15"/>
    </row>
    <row r="16" spans="1:15" ht="15" x14ac:dyDescent="0.25">
      <c r="A16" s="27" t="s">
        <v>108</v>
      </c>
      <c r="B16" s="32">
        <v>291253</v>
      </c>
      <c r="C16" s="31" t="s">
        <v>122</v>
      </c>
      <c r="D16" s="27" t="s">
        <v>123</v>
      </c>
      <c r="E16" s="7" t="s">
        <v>124</v>
      </c>
      <c r="F16" s="27" t="s">
        <v>12</v>
      </c>
      <c r="G16" s="7">
        <v>10.402799999999999</v>
      </c>
      <c r="H16" s="34">
        <v>61</v>
      </c>
      <c r="I16" s="29">
        <v>5.8089709999999997</v>
      </c>
      <c r="J16" s="38">
        <v>17766433</v>
      </c>
      <c r="K16" s="39">
        <v>1707851.0593301805</v>
      </c>
      <c r="M16" s="10"/>
      <c r="O16" s="15"/>
    </row>
    <row r="17" spans="1:15" ht="15" x14ac:dyDescent="0.25">
      <c r="A17" s="27" t="s">
        <v>72</v>
      </c>
      <c r="B17" s="32">
        <v>96872</v>
      </c>
      <c r="C17" s="31" t="s">
        <v>76</v>
      </c>
      <c r="D17" s="27" t="s">
        <v>92</v>
      </c>
      <c r="E17" s="7" t="s">
        <v>125</v>
      </c>
      <c r="F17" s="27" t="s">
        <v>47</v>
      </c>
      <c r="G17" s="7">
        <v>0.80559999999999998</v>
      </c>
      <c r="H17" s="34">
        <v>14.47</v>
      </c>
      <c r="I17" s="29">
        <v>17.942079</v>
      </c>
      <c r="J17" s="38">
        <v>1401737.84</v>
      </c>
      <c r="K17" s="39">
        <v>1739992.3535253229</v>
      </c>
      <c r="M17" s="10"/>
      <c r="O17" s="15"/>
    </row>
    <row r="18" spans="1:15" ht="15" x14ac:dyDescent="0.25">
      <c r="A18" s="27" t="s">
        <v>159</v>
      </c>
      <c r="B18" s="32">
        <v>13400</v>
      </c>
      <c r="C18" s="31" t="s">
        <v>165</v>
      </c>
      <c r="D18" s="27" t="s">
        <v>166</v>
      </c>
      <c r="E18" s="7" t="s">
        <v>167</v>
      </c>
      <c r="F18" s="27" t="s">
        <v>14</v>
      </c>
      <c r="G18" s="7">
        <v>107.54</v>
      </c>
      <c r="H18" s="34">
        <v>3655</v>
      </c>
      <c r="I18" s="29">
        <v>33.856699999999996</v>
      </c>
      <c r="J18" s="38">
        <v>48977000</v>
      </c>
      <c r="K18" s="39">
        <v>455430.53747442807</v>
      </c>
      <c r="M18" s="10"/>
      <c r="O18" s="15"/>
    </row>
    <row r="19" spans="1:15" ht="15" x14ac:dyDescent="0.25">
      <c r="A19" s="27" t="s">
        <v>146</v>
      </c>
      <c r="B19" s="32">
        <v>66578</v>
      </c>
      <c r="C19" s="31" t="s">
        <v>151</v>
      </c>
      <c r="D19" s="27" t="s">
        <v>152</v>
      </c>
      <c r="E19" s="7" t="s">
        <v>153</v>
      </c>
      <c r="F19" s="27" t="s">
        <v>11</v>
      </c>
      <c r="G19" s="7">
        <v>0.90639999999999998</v>
      </c>
      <c r="H19" s="7">
        <v>22.7</v>
      </c>
      <c r="I19" s="29">
        <v>24.907584</v>
      </c>
      <c r="J19" s="38">
        <v>1511320.5999999999</v>
      </c>
      <c r="K19" s="39">
        <v>1667388.1288614296</v>
      </c>
      <c r="M19" s="10"/>
      <c r="O19" s="15"/>
    </row>
    <row r="20" spans="1:15" ht="15" x14ac:dyDescent="0.25">
      <c r="A20" s="27" t="s">
        <v>45</v>
      </c>
      <c r="B20" s="32">
        <v>2000</v>
      </c>
      <c r="C20" s="31" t="s">
        <v>50</v>
      </c>
      <c r="D20" s="27" t="s">
        <v>93</v>
      </c>
      <c r="E20" s="7" t="s">
        <v>126</v>
      </c>
      <c r="F20" s="27" t="s">
        <v>11</v>
      </c>
      <c r="G20" s="7">
        <v>0.90639999999999998</v>
      </c>
      <c r="H20" s="34">
        <v>338.45</v>
      </c>
      <c r="I20" s="29">
        <v>371.36439799999999</v>
      </c>
      <c r="J20" s="38">
        <v>676900</v>
      </c>
      <c r="K20" s="39">
        <v>746800.5295675199</v>
      </c>
      <c r="M20" s="10"/>
      <c r="O20" s="15"/>
    </row>
    <row r="21" spans="1:15" ht="15" x14ac:dyDescent="0.25">
      <c r="A21" s="27" t="s">
        <v>73</v>
      </c>
      <c r="B21" s="32">
        <v>835647</v>
      </c>
      <c r="C21" s="31" t="s">
        <v>77</v>
      </c>
      <c r="D21" s="27" t="s">
        <v>94</v>
      </c>
      <c r="E21" s="7" t="s">
        <v>127</v>
      </c>
      <c r="F21" s="27" t="s">
        <v>47</v>
      </c>
      <c r="G21" s="7">
        <v>0.80559999999999998</v>
      </c>
      <c r="H21" s="34">
        <v>0.91500000000000004</v>
      </c>
      <c r="I21" s="29">
        <v>1.1345540000000001</v>
      </c>
      <c r="J21" s="38">
        <v>764617.005</v>
      </c>
      <c r="K21" s="39">
        <v>949127.36469712015</v>
      </c>
      <c r="M21" s="10"/>
      <c r="O21" s="15"/>
    </row>
    <row r="22" spans="1:15" ht="15" x14ac:dyDescent="0.25">
      <c r="A22" s="27" t="s">
        <v>16</v>
      </c>
      <c r="B22" s="32">
        <v>27852</v>
      </c>
      <c r="C22" s="31" t="s">
        <v>17</v>
      </c>
      <c r="D22" s="27" t="s">
        <v>95</v>
      </c>
      <c r="E22" s="7" t="s">
        <v>128</v>
      </c>
      <c r="F22" s="27" t="s">
        <v>10</v>
      </c>
      <c r="G22" s="7">
        <v>9.9052000000000007</v>
      </c>
      <c r="H22" s="34">
        <v>279.60000000000002</v>
      </c>
      <c r="I22" s="29">
        <v>28.220475</v>
      </c>
      <c r="J22" s="38">
        <v>7787419.2000000002</v>
      </c>
      <c r="K22" s="39">
        <v>786195.04906513751</v>
      </c>
      <c r="M22" s="10"/>
      <c r="O22" s="15"/>
    </row>
    <row r="23" spans="1:15" ht="15" x14ac:dyDescent="0.25">
      <c r="A23" s="27" t="s">
        <v>80</v>
      </c>
      <c r="B23" s="32">
        <v>34600</v>
      </c>
      <c r="C23" s="31" t="s">
        <v>96</v>
      </c>
      <c r="D23" s="27" t="s">
        <v>97</v>
      </c>
      <c r="E23" s="7" t="s">
        <v>129</v>
      </c>
      <c r="F23" s="27" t="s">
        <v>14</v>
      </c>
      <c r="G23" s="7">
        <v>107.54</v>
      </c>
      <c r="H23" s="34">
        <v>4420</v>
      </c>
      <c r="I23" s="29">
        <v>40.942985999999998</v>
      </c>
      <c r="J23" s="38">
        <v>152932000</v>
      </c>
      <c r="K23" s="39">
        <v>1422094.1045192485</v>
      </c>
      <c r="M23" s="10"/>
      <c r="O23" s="14"/>
    </row>
    <row r="24" spans="1:15" ht="15" x14ac:dyDescent="0.25">
      <c r="A24" s="27" t="s">
        <v>46</v>
      </c>
      <c r="B24" s="32">
        <v>74394</v>
      </c>
      <c r="C24" s="31" t="s">
        <v>15</v>
      </c>
      <c r="D24" s="27" t="s">
        <v>98</v>
      </c>
      <c r="E24" s="7" t="s">
        <v>130</v>
      </c>
      <c r="F24" s="27" t="s">
        <v>12</v>
      </c>
      <c r="G24" s="7">
        <v>10.402799999999999</v>
      </c>
      <c r="H24" s="7">
        <v>158.65</v>
      </c>
      <c r="I24" s="29">
        <v>15.108085000000001</v>
      </c>
      <c r="J24" s="38">
        <v>11802608.1</v>
      </c>
      <c r="K24" s="39">
        <v>1134560.7048102436</v>
      </c>
      <c r="M24" s="10"/>
      <c r="O24" s="14"/>
    </row>
    <row r="25" spans="1:15" ht="15" x14ac:dyDescent="0.25">
      <c r="A25" s="27" t="s">
        <v>180</v>
      </c>
      <c r="B25" s="32">
        <v>1633</v>
      </c>
      <c r="C25" s="31" t="s">
        <v>185</v>
      </c>
      <c r="D25" s="27" t="s">
        <v>186</v>
      </c>
      <c r="E25" s="7" t="s">
        <v>187</v>
      </c>
      <c r="F25" s="27" t="s">
        <v>34</v>
      </c>
      <c r="G25" s="7">
        <v>1218.54</v>
      </c>
      <c r="H25" s="7">
        <v>652000</v>
      </c>
      <c r="I25" s="29">
        <v>535.58960000000002</v>
      </c>
      <c r="J25" s="38">
        <v>1064716000</v>
      </c>
      <c r="K25" s="39">
        <v>873763.68440921104</v>
      </c>
      <c r="M25" s="10"/>
      <c r="O25" s="14"/>
    </row>
    <row r="26" spans="1:15" ht="15" x14ac:dyDescent="0.25">
      <c r="A26" s="27" t="s">
        <v>57</v>
      </c>
      <c r="B26" s="32">
        <v>7328</v>
      </c>
      <c r="C26" s="31" t="s">
        <v>62</v>
      </c>
      <c r="D26" s="27" t="s">
        <v>99</v>
      </c>
      <c r="E26" s="7" t="s">
        <v>131</v>
      </c>
      <c r="F26" s="27" t="s">
        <v>13</v>
      </c>
      <c r="G26" s="7">
        <v>1</v>
      </c>
      <c r="H26" s="34">
        <v>143.56</v>
      </c>
      <c r="I26" s="30">
        <v>143.56</v>
      </c>
      <c r="J26" s="38">
        <v>1052007.68</v>
      </c>
      <c r="K26" s="39">
        <v>1052007.68</v>
      </c>
      <c r="M26" s="10"/>
      <c r="O26" s="14"/>
    </row>
    <row r="27" spans="1:15" ht="15" x14ac:dyDescent="0.25">
      <c r="A27" s="27" t="s">
        <v>78</v>
      </c>
      <c r="B27" s="32">
        <v>39000</v>
      </c>
      <c r="C27" s="31" t="s">
        <v>79</v>
      </c>
      <c r="D27" s="27" t="s">
        <v>100</v>
      </c>
      <c r="E27" s="7" t="s">
        <v>132</v>
      </c>
      <c r="F27" s="27" t="s">
        <v>14</v>
      </c>
      <c r="G27" s="7">
        <v>107.54</v>
      </c>
      <c r="H27" s="34">
        <v>2955</v>
      </c>
      <c r="I27" s="30">
        <v>27.372516000000001</v>
      </c>
      <c r="J27" s="38">
        <v>115245000</v>
      </c>
      <c r="K27" s="39">
        <v>1071647.7589734052</v>
      </c>
      <c r="M27" s="10"/>
      <c r="O27" s="14"/>
    </row>
    <row r="28" spans="1:15" ht="15" x14ac:dyDescent="0.25">
      <c r="A28" s="27" t="s">
        <v>174</v>
      </c>
      <c r="B28" s="32">
        <v>26300</v>
      </c>
      <c r="C28" s="31" t="s">
        <v>175</v>
      </c>
      <c r="D28" s="27" t="s">
        <v>176</v>
      </c>
      <c r="E28" s="7" t="s">
        <v>177</v>
      </c>
      <c r="F28" s="27" t="s">
        <v>14</v>
      </c>
      <c r="G28" s="7">
        <v>107.54</v>
      </c>
      <c r="H28" s="34">
        <v>2893</v>
      </c>
      <c r="I28" s="30">
        <v>26.798203000000001</v>
      </c>
      <c r="J28" s="38">
        <v>76085900</v>
      </c>
      <c r="K28" s="39">
        <v>707512.55346847675</v>
      </c>
      <c r="M28" s="10"/>
      <c r="O28" s="14"/>
    </row>
    <row r="29" spans="1:15" ht="15" x14ac:dyDescent="0.25">
      <c r="A29" s="27" t="s">
        <v>109</v>
      </c>
      <c r="B29" s="32">
        <v>30355</v>
      </c>
      <c r="C29" s="31" t="s">
        <v>133</v>
      </c>
      <c r="D29" s="27" t="s">
        <v>134</v>
      </c>
      <c r="E29" s="7" t="s">
        <v>135</v>
      </c>
      <c r="F29" s="27" t="s">
        <v>12</v>
      </c>
      <c r="G29" s="7">
        <v>10.402799999999999</v>
      </c>
      <c r="H29" s="29">
        <v>208</v>
      </c>
      <c r="I29" s="29">
        <v>19.807637</v>
      </c>
      <c r="J29" s="38">
        <v>6313840</v>
      </c>
      <c r="K29" s="39">
        <v>606936.59399392479</v>
      </c>
      <c r="M29" s="10"/>
      <c r="O29" s="14"/>
    </row>
    <row r="30" spans="1:15" ht="15" x14ac:dyDescent="0.25">
      <c r="A30" s="27" t="s">
        <v>32</v>
      </c>
      <c r="B30" s="32">
        <v>55820</v>
      </c>
      <c r="C30" s="31" t="s">
        <v>33</v>
      </c>
      <c r="D30" s="27" t="s">
        <v>101</v>
      </c>
      <c r="E30" s="7" t="s">
        <v>136</v>
      </c>
      <c r="F30" s="27" t="s">
        <v>29</v>
      </c>
      <c r="G30" s="7">
        <v>6.7679</v>
      </c>
      <c r="H30" s="7">
        <v>409.15</v>
      </c>
      <c r="I30" s="29">
        <v>60.162039999999998</v>
      </c>
      <c r="J30" s="38">
        <v>22838753</v>
      </c>
      <c r="K30" s="39">
        <v>3374570.1029861551</v>
      </c>
      <c r="M30" s="10"/>
      <c r="O30" s="14"/>
    </row>
    <row r="31" spans="1:15" ht="15" x14ac:dyDescent="0.25">
      <c r="A31" s="27" t="s">
        <v>65</v>
      </c>
      <c r="B31" s="32">
        <v>209992</v>
      </c>
      <c r="C31" s="31" t="s">
        <v>69</v>
      </c>
      <c r="D31" s="27" t="s">
        <v>102</v>
      </c>
      <c r="E31" s="7" t="s">
        <v>137</v>
      </c>
      <c r="F31" s="27" t="s">
        <v>49</v>
      </c>
      <c r="G31" s="7">
        <v>7.7511000000000001</v>
      </c>
      <c r="H31" s="7">
        <v>22.7</v>
      </c>
      <c r="I31" s="29">
        <v>2.9286919999999999</v>
      </c>
      <c r="J31" s="38">
        <v>4766818.3999999994</v>
      </c>
      <c r="K31" s="39">
        <v>614986.05359239329</v>
      </c>
      <c r="M31" s="10"/>
      <c r="O31" s="14"/>
    </row>
    <row r="32" spans="1:15" ht="15" x14ac:dyDescent="0.25">
      <c r="A32" s="27" t="s">
        <v>181</v>
      </c>
      <c r="B32" s="32">
        <v>161057</v>
      </c>
      <c r="C32" s="31" t="s">
        <v>188</v>
      </c>
      <c r="D32" s="27" t="s">
        <v>189</v>
      </c>
      <c r="E32" s="7" t="s">
        <v>190</v>
      </c>
      <c r="F32" s="27" t="s">
        <v>47</v>
      </c>
      <c r="G32" s="7">
        <v>0.80559999999999998</v>
      </c>
      <c r="H32" s="7">
        <v>3.8780000000000001</v>
      </c>
      <c r="I32" s="29">
        <v>4.8085269999999998</v>
      </c>
      <c r="J32" s="38">
        <v>624579.04599999997</v>
      </c>
      <c r="K32" s="39">
        <v>775296.73038728896</v>
      </c>
      <c r="M32" s="10"/>
      <c r="O32" s="14"/>
    </row>
    <row r="33" spans="1:15" ht="15" x14ac:dyDescent="0.25">
      <c r="A33" s="27" t="s">
        <v>160</v>
      </c>
      <c r="B33" s="32">
        <v>22263</v>
      </c>
      <c r="C33" s="31" t="s">
        <v>168</v>
      </c>
      <c r="D33" s="27" t="s">
        <v>169</v>
      </c>
      <c r="E33" s="7" t="s">
        <v>170</v>
      </c>
      <c r="F33" s="27" t="s">
        <v>34</v>
      </c>
      <c r="G33" s="7">
        <v>1218.54</v>
      </c>
      <c r="H33" s="7">
        <v>47750</v>
      </c>
      <c r="I33" s="29">
        <v>39.224544999999999</v>
      </c>
      <c r="J33" s="38">
        <v>1063058250</v>
      </c>
      <c r="K33" s="39">
        <v>872403.24486680783</v>
      </c>
      <c r="M33" s="10"/>
      <c r="O33" s="14"/>
    </row>
    <row r="34" spans="1:15" ht="15" x14ac:dyDescent="0.25">
      <c r="A34" s="27" t="s">
        <v>30</v>
      </c>
      <c r="B34" s="32">
        <v>28051</v>
      </c>
      <c r="C34" s="31" t="s">
        <v>31</v>
      </c>
      <c r="D34" s="27" t="s">
        <v>103</v>
      </c>
      <c r="E34" s="7" t="s">
        <v>138</v>
      </c>
      <c r="F34" s="27" t="s">
        <v>11</v>
      </c>
      <c r="G34" s="7">
        <v>0.90639999999999998</v>
      </c>
      <c r="H34" s="36">
        <v>101.16</v>
      </c>
      <c r="I34" s="29">
        <v>112.797341</v>
      </c>
      <c r="J34" s="38">
        <v>2837639.1599999997</v>
      </c>
      <c r="K34" s="39">
        <v>3130669.8587819943</v>
      </c>
      <c r="M34" s="10"/>
      <c r="O34" s="14"/>
    </row>
    <row r="35" spans="1:15" x14ac:dyDescent="0.2">
      <c r="A35" s="27" t="s">
        <v>161</v>
      </c>
      <c r="B35" s="32">
        <v>20402</v>
      </c>
      <c r="C35" s="31" t="s">
        <v>171</v>
      </c>
      <c r="D35" s="27" t="s">
        <v>172</v>
      </c>
      <c r="E35" s="7" t="s">
        <v>173</v>
      </c>
      <c r="F35" s="27" t="s">
        <v>11</v>
      </c>
      <c r="G35" s="7">
        <v>0.90639999999999998</v>
      </c>
      <c r="H35" s="7">
        <v>53.95</v>
      </c>
      <c r="I35" s="29">
        <v>60.074458999999997</v>
      </c>
      <c r="J35" s="38">
        <v>1100687.9000000001</v>
      </c>
      <c r="K35" s="39">
        <v>1214351.1694616065</v>
      </c>
    </row>
    <row r="36" spans="1:15" x14ac:dyDescent="0.2">
      <c r="A36" s="27" t="s">
        <v>66</v>
      </c>
      <c r="B36" s="32">
        <v>16100</v>
      </c>
      <c r="C36" s="31" t="s">
        <v>70</v>
      </c>
      <c r="D36" s="27" t="s">
        <v>104</v>
      </c>
      <c r="E36" s="7" t="s">
        <v>139</v>
      </c>
      <c r="F36" s="27" t="s">
        <v>14</v>
      </c>
      <c r="G36" s="7">
        <v>107.54</v>
      </c>
      <c r="H36" s="7">
        <v>4815</v>
      </c>
      <c r="I36" s="29">
        <v>44.601917</v>
      </c>
      <c r="J36" s="38">
        <v>77521500</v>
      </c>
      <c r="K36" s="39">
        <v>720862.00483541004</v>
      </c>
    </row>
    <row r="37" spans="1:15" x14ac:dyDescent="0.2">
      <c r="A37" s="27" t="s">
        <v>147</v>
      </c>
      <c r="B37" s="32">
        <v>8900</v>
      </c>
      <c r="C37" s="31" t="s">
        <v>154</v>
      </c>
      <c r="D37" s="27" t="s">
        <v>155</v>
      </c>
      <c r="E37" s="7" t="s">
        <v>156</v>
      </c>
      <c r="F37" s="27" t="s">
        <v>14</v>
      </c>
      <c r="G37" s="7">
        <v>107.54</v>
      </c>
      <c r="H37" s="7">
        <v>6382</v>
      </c>
      <c r="I37" s="29">
        <v>59.117224999999998</v>
      </c>
      <c r="J37" s="38">
        <v>56799800</v>
      </c>
      <c r="K37" s="39">
        <v>528173.70280825731</v>
      </c>
    </row>
    <row r="38" spans="1:15" x14ac:dyDescent="0.2">
      <c r="A38" s="27" t="s">
        <v>38</v>
      </c>
      <c r="B38" s="32">
        <v>14953</v>
      </c>
      <c r="C38" s="31" t="s">
        <v>41</v>
      </c>
      <c r="D38" s="27" t="s">
        <v>105</v>
      </c>
      <c r="E38" s="7" t="s">
        <v>140</v>
      </c>
      <c r="F38" s="27" t="s">
        <v>13</v>
      </c>
      <c r="G38" s="7">
        <v>1</v>
      </c>
      <c r="H38" s="7">
        <v>15.18</v>
      </c>
      <c r="I38" s="29">
        <v>15.18</v>
      </c>
      <c r="J38" s="38">
        <v>226986.54</v>
      </c>
      <c r="K38" s="39">
        <v>226986.54</v>
      </c>
    </row>
    <row r="39" spans="1:15" x14ac:dyDescent="0.2">
      <c r="A39" s="27" t="s">
        <v>39</v>
      </c>
      <c r="B39" s="32">
        <v>69900</v>
      </c>
      <c r="C39" s="31" t="s">
        <v>42</v>
      </c>
      <c r="D39" s="27" t="s">
        <v>106</v>
      </c>
      <c r="E39" s="7" t="s">
        <v>141</v>
      </c>
      <c r="F39" s="27" t="s">
        <v>14</v>
      </c>
      <c r="G39" s="7">
        <v>107.54</v>
      </c>
      <c r="H39" s="7">
        <v>3308</v>
      </c>
      <c r="I39" s="29">
        <v>30.642396999999999</v>
      </c>
      <c r="J39" s="38">
        <v>231229200</v>
      </c>
      <c r="K39" s="39">
        <v>2150169.239352799</v>
      </c>
    </row>
    <row r="40" spans="1:15" x14ac:dyDescent="0.2">
      <c r="A40" s="27" t="s">
        <v>110</v>
      </c>
      <c r="B40" s="32">
        <v>18803</v>
      </c>
      <c r="C40" s="31" t="s">
        <v>142</v>
      </c>
      <c r="D40" s="27" t="s">
        <v>143</v>
      </c>
      <c r="E40" s="7" t="s">
        <v>144</v>
      </c>
      <c r="F40" s="27" t="s">
        <v>13</v>
      </c>
      <c r="G40" s="7">
        <v>1</v>
      </c>
      <c r="H40" s="7">
        <v>100.82</v>
      </c>
      <c r="I40" s="11">
        <v>100.82</v>
      </c>
      <c r="J40" s="38">
        <v>1895718.46</v>
      </c>
      <c r="K40" s="39">
        <v>1895718.46</v>
      </c>
    </row>
    <row r="41" spans="1:15" ht="15" x14ac:dyDescent="0.25">
      <c r="A41" s="27"/>
      <c r="B41" s="32"/>
      <c r="C41" s="31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51173131.153153941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18</v>
      </c>
      <c r="B45" s="16"/>
      <c r="E45" s="17"/>
      <c r="F45" s="17"/>
      <c r="J45" s="13"/>
      <c r="K45" s="13"/>
    </row>
    <row r="46" spans="1:15" ht="15" x14ac:dyDescent="0.25">
      <c r="A46" s="27" t="s">
        <v>178</v>
      </c>
      <c r="B46" s="32">
        <v>216695.26</v>
      </c>
      <c r="C46" s="27" t="s">
        <v>29</v>
      </c>
      <c r="F46" s="31" t="s">
        <v>29</v>
      </c>
      <c r="G46" s="7">
        <v>6.7679</v>
      </c>
      <c r="H46" s="29">
        <v>1</v>
      </c>
      <c r="I46" s="37">
        <v>0.14704200000000001</v>
      </c>
      <c r="J46" s="13">
        <v>216695.26</v>
      </c>
      <c r="K46" s="13">
        <v>32018.094238981073</v>
      </c>
    </row>
    <row r="47" spans="1:15" ht="15" x14ac:dyDescent="0.25">
      <c r="A47" s="27" t="s">
        <v>157</v>
      </c>
      <c r="B47" s="32">
        <v>-213.95</v>
      </c>
      <c r="C47" s="27" t="s">
        <v>11</v>
      </c>
      <c r="F47" s="31" t="s">
        <v>11</v>
      </c>
      <c r="G47" s="7">
        <v>0.90639999999999998</v>
      </c>
      <c r="H47" s="29">
        <v>1</v>
      </c>
      <c r="I47" s="37">
        <v>1.0972500000000001</v>
      </c>
      <c r="J47" s="13">
        <v>-213.95</v>
      </c>
      <c r="K47" s="13">
        <v>-236.04368932038835</v>
      </c>
    </row>
    <row r="48" spans="1:15" ht="15" x14ac:dyDescent="0.25">
      <c r="A48" s="27" t="s">
        <v>191</v>
      </c>
      <c r="B48" s="28">
        <v>-84168.11</v>
      </c>
      <c r="C48" s="27" t="s">
        <v>12</v>
      </c>
      <c r="F48" s="31" t="s">
        <v>12</v>
      </c>
      <c r="G48" s="7">
        <v>10.402799999999999</v>
      </c>
      <c r="H48" s="29">
        <v>1</v>
      </c>
      <c r="I48" s="37">
        <v>9.5228999999999994E-2</v>
      </c>
      <c r="J48" s="13">
        <v>-84168.11</v>
      </c>
      <c r="K48" s="13">
        <v>-8090.9091782981513</v>
      </c>
    </row>
    <row r="49" spans="1:11" ht="15" x14ac:dyDescent="0.25">
      <c r="A49" s="7" t="s">
        <v>51</v>
      </c>
      <c r="B49" s="12">
        <v>4253</v>
      </c>
      <c r="C49" s="27" t="s">
        <v>34</v>
      </c>
      <c r="F49" s="31" t="s">
        <v>34</v>
      </c>
      <c r="G49" s="7">
        <v>1218.54</v>
      </c>
      <c r="H49" s="29">
        <v>1</v>
      </c>
      <c r="I49" s="29">
        <v>8.2100000000000001E-4</v>
      </c>
      <c r="J49" s="13">
        <v>4253</v>
      </c>
      <c r="K49" s="13">
        <v>3.4902424212582273</v>
      </c>
    </row>
    <row r="50" spans="1:11" ht="15" x14ac:dyDescent="0.25">
      <c r="A50" s="7" t="s">
        <v>19</v>
      </c>
      <c r="B50" s="16">
        <v>519727.67</v>
      </c>
      <c r="C50" s="27" t="s">
        <v>43</v>
      </c>
      <c r="F50" s="31" t="s">
        <v>13</v>
      </c>
      <c r="G50" s="7">
        <v>1</v>
      </c>
      <c r="H50" s="29">
        <v>1</v>
      </c>
      <c r="I50" s="13">
        <v>100</v>
      </c>
      <c r="J50" s="13">
        <v>519727.67</v>
      </c>
      <c r="K50" s="7">
        <v>519727.67</v>
      </c>
    </row>
    <row r="51" spans="1:11" ht="15" x14ac:dyDescent="0.25">
      <c r="B51" s="16"/>
      <c r="H51" s="13"/>
      <c r="I51" s="13"/>
      <c r="J51" s="13"/>
      <c r="K51" s="18">
        <f>SUM(K46:K50)</f>
        <v>543422.30161378381</v>
      </c>
    </row>
    <row r="52" spans="1:11" ht="15" x14ac:dyDescent="0.25">
      <c r="A52" s="19" t="s">
        <v>20</v>
      </c>
      <c r="B52" s="16"/>
      <c r="H52" s="13"/>
      <c r="I52" s="13"/>
      <c r="J52" s="13"/>
      <c r="K52" s="18"/>
    </row>
    <row r="53" spans="1:11" ht="15" x14ac:dyDescent="0.25">
      <c r="A53" s="19" t="s">
        <v>21</v>
      </c>
      <c r="B53" s="16"/>
      <c r="H53" s="13"/>
      <c r="I53" s="13"/>
      <c r="J53" s="13"/>
      <c r="K53" s="18"/>
    </row>
    <row r="54" spans="1:11" ht="15" x14ac:dyDescent="0.25">
      <c r="A54" s="27" t="s">
        <v>192</v>
      </c>
      <c r="B54" s="28">
        <v>16100</v>
      </c>
      <c r="F54" s="27" t="s">
        <v>14</v>
      </c>
      <c r="G54" s="7">
        <v>107.54</v>
      </c>
      <c r="H54" s="13"/>
      <c r="I54" s="13"/>
      <c r="J54" s="29">
        <v>161000</v>
      </c>
      <c r="K54" s="29">
        <v>1497.1173516830945</v>
      </c>
    </row>
    <row r="55" spans="1:11" ht="15" x14ac:dyDescent="0.25">
      <c r="A55" s="27" t="s">
        <v>193</v>
      </c>
      <c r="B55" s="28">
        <v>48000</v>
      </c>
      <c r="F55" s="27" t="s">
        <v>14</v>
      </c>
      <c r="G55" s="7">
        <v>107.54</v>
      </c>
      <c r="H55" s="13"/>
      <c r="I55" s="13"/>
      <c r="J55" s="29">
        <v>576000</v>
      </c>
      <c r="K55" s="29">
        <v>5356.146550120885</v>
      </c>
    </row>
    <row r="56" spans="1:11" ht="15" x14ac:dyDescent="0.25">
      <c r="A56" s="27" t="s">
        <v>194</v>
      </c>
      <c r="B56" s="28">
        <v>13400</v>
      </c>
      <c r="F56" s="27" t="s">
        <v>14</v>
      </c>
      <c r="G56" s="7">
        <v>107.54</v>
      </c>
      <c r="H56" s="13"/>
      <c r="I56" s="13"/>
      <c r="J56" s="29">
        <v>696800</v>
      </c>
      <c r="K56" s="29">
        <v>6479.4495071601259</v>
      </c>
    </row>
    <row r="57" spans="1:11" ht="15" x14ac:dyDescent="0.25">
      <c r="A57" s="27" t="s">
        <v>192</v>
      </c>
      <c r="B57" s="28">
        <v>16100</v>
      </c>
      <c r="F57" s="27" t="s">
        <v>14</v>
      </c>
      <c r="G57" s="7">
        <v>107.54</v>
      </c>
      <c r="H57" s="13"/>
      <c r="I57" s="13"/>
      <c r="J57" s="29">
        <v>885500</v>
      </c>
      <c r="K57" s="29">
        <v>8234.1454342570196</v>
      </c>
    </row>
    <row r="58" spans="1:11" ht="15" customHeight="1" x14ac:dyDescent="0.25">
      <c r="A58" s="27" t="s">
        <v>195</v>
      </c>
      <c r="B58" s="28">
        <v>26300</v>
      </c>
      <c r="F58" s="27" t="s">
        <v>14</v>
      </c>
      <c r="G58" s="7">
        <v>107.54</v>
      </c>
      <c r="H58" s="13"/>
      <c r="I58" s="13"/>
      <c r="J58" s="29">
        <v>986250</v>
      </c>
      <c r="K58" s="29">
        <v>9171.0061372512555</v>
      </c>
    </row>
    <row r="59" spans="1:11" ht="15" customHeight="1" x14ac:dyDescent="0.25">
      <c r="A59" s="27" t="s">
        <v>196</v>
      </c>
      <c r="B59" s="28">
        <v>17394</v>
      </c>
      <c r="F59" s="27" t="s">
        <v>13</v>
      </c>
      <c r="G59" s="7">
        <v>1</v>
      </c>
      <c r="H59" s="13"/>
      <c r="I59" s="13"/>
      <c r="J59" s="29">
        <v>11740.95</v>
      </c>
      <c r="K59" s="29">
        <v>11740.95</v>
      </c>
    </row>
    <row r="60" spans="1:11" ht="15" customHeight="1" x14ac:dyDescent="0.25">
      <c r="A60" s="27" t="s">
        <v>197</v>
      </c>
      <c r="B60" s="28">
        <v>245000</v>
      </c>
      <c r="F60" s="27" t="s">
        <v>49</v>
      </c>
      <c r="G60" s="7">
        <v>7.7511000000000001</v>
      </c>
      <c r="H60" s="13"/>
      <c r="I60" s="13"/>
      <c r="J60" s="29">
        <v>110250</v>
      </c>
      <c r="K60" s="29">
        <v>14223.787591438635</v>
      </c>
    </row>
    <row r="61" spans="1:11" ht="15" customHeight="1" x14ac:dyDescent="0.25">
      <c r="A61" s="27" t="s">
        <v>198</v>
      </c>
      <c r="B61" s="28">
        <v>34600</v>
      </c>
      <c r="F61" s="27" t="s">
        <v>14</v>
      </c>
      <c r="G61" s="7">
        <v>107.54</v>
      </c>
      <c r="H61" s="13"/>
      <c r="I61" s="13"/>
      <c r="J61" s="29">
        <v>2283600</v>
      </c>
      <c r="K61" s="29">
        <v>21234.88934350009</v>
      </c>
    </row>
    <row r="62" spans="1:11" ht="15" customHeight="1" x14ac:dyDescent="0.25">
      <c r="A62" s="27" t="s">
        <v>199</v>
      </c>
      <c r="B62" s="28">
        <v>69900</v>
      </c>
      <c r="F62" s="27" t="s">
        <v>14</v>
      </c>
      <c r="G62" s="7">
        <v>107.54</v>
      </c>
      <c r="H62" s="13"/>
      <c r="I62" s="13"/>
      <c r="J62" s="29">
        <v>6291000</v>
      </c>
      <c r="K62" s="20">
        <v>58499.163102101542</v>
      </c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136436.65501751265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22</v>
      </c>
      <c r="B69" s="16"/>
      <c r="H69" s="13"/>
      <c r="I69" s="13"/>
      <c r="J69" s="13"/>
      <c r="K69" s="18">
        <v>2254.67</v>
      </c>
    </row>
    <row r="70" spans="1:11" ht="15" x14ac:dyDescent="0.25">
      <c r="A70" s="19" t="s">
        <v>23</v>
      </c>
      <c r="B70" s="16"/>
      <c r="H70" s="13"/>
      <c r="I70" s="13"/>
      <c r="J70" s="13"/>
      <c r="K70" s="18">
        <v>135570.41282744214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24</v>
      </c>
      <c r="B72" s="16"/>
      <c r="H72" s="13"/>
      <c r="I72" s="13"/>
      <c r="J72" s="13"/>
      <c r="K72" s="18"/>
    </row>
    <row r="73" spans="1:11" ht="15" x14ac:dyDescent="0.25">
      <c r="A73" s="19" t="s">
        <v>25</v>
      </c>
      <c r="B73" s="16"/>
      <c r="H73" s="13"/>
      <c r="I73" s="13"/>
      <c r="J73" s="13"/>
      <c r="K73" s="21"/>
    </row>
    <row r="74" spans="1:11" ht="15" x14ac:dyDescent="0.25">
      <c r="A74" s="27" t="s">
        <v>200</v>
      </c>
      <c r="B74" s="28">
        <v>3571</v>
      </c>
      <c r="C74" s="31"/>
      <c r="F74" s="27" t="s">
        <v>12</v>
      </c>
      <c r="G74" s="7">
        <v>10.402799999999999</v>
      </c>
      <c r="H74" s="13"/>
      <c r="I74" s="13"/>
      <c r="J74" s="29">
        <v>299687.59000000003</v>
      </c>
      <c r="K74" s="29">
        <v>-28808.358326604379</v>
      </c>
    </row>
    <row r="75" spans="1:11" ht="15" x14ac:dyDescent="0.25">
      <c r="A75" s="27" t="s">
        <v>200</v>
      </c>
      <c r="B75" s="28">
        <v>2762</v>
      </c>
      <c r="C75" s="31"/>
      <c r="F75" s="27" t="s">
        <v>12</v>
      </c>
      <c r="G75" s="7">
        <v>10.402799999999999</v>
      </c>
      <c r="H75" s="13"/>
      <c r="I75" s="13"/>
      <c r="J75" s="29">
        <v>254318.64</v>
      </c>
      <c r="K75" s="29">
        <v>-24447.13346406737</v>
      </c>
    </row>
    <row r="76" spans="1:11" ht="15" x14ac:dyDescent="0.25">
      <c r="A76" s="27" t="s">
        <v>201</v>
      </c>
      <c r="B76" s="28">
        <v>5048</v>
      </c>
      <c r="C76" s="31"/>
      <c r="F76" s="27" t="s">
        <v>12</v>
      </c>
      <c r="G76" s="7">
        <v>10.402799999999999</v>
      </c>
      <c r="H76" s="13"/>
      <c r="I76" s="13"/>
      <c r="J76" s="29">
        <v>285849.62</v>
      </c>
      <c r="K76" s="29">
        <v>-27478.142423193756</v>
      </c>
    </row>
    <row r="77" spans="1:11" ht="15" x14ac:dyDescent="0.25">
      <c r="A77" s="27" t="s">
        <v>201</v>
      </c>
      <c r="B77" s="28">
        <v>3619</v>
      </c>
      <c r="C77" s="31"/>
      <c r="F77" s="27" t="s">
        <v>12</v>
      </c>
      <c r="G77" s="7">
        <v>10.402799999999999</v>
      </c>
      <c r="H77" s="13"/>
      <c r="I77" s="13"/>
      <c r="J77" s="29">
        <v>220953.13</v>
      </c>
      <c r="K77" s="29">
        <v>-21239.774868304688</v>
      </c>
    </row>
    <row r="78" spans="1:11" ht="15" x14ac:dyDescent="0.25">
      <c r="A78" s="27" t="s">
        <v>202</v>
      </c>
      <c r="B78" s="28">
        <v>48836</v>
      </c>
      <c r="F78" s="27" t="s">
        <v>203</v>
      </c>
      <c r="G78" s="7">
        <v>0.80559999999999998</v>
      </c>
      <c r="H78" s="13"/>
      <c r="I78" s="13"/>
      <c r="J78" s="29">
        <v>191208.27</v>
      </c>
      <c r="K78" s="21">
        <v>-237348.89523336643</v>
      </c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-339322.30431553663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26</v>
      </c>
      <c r="B85" s="16"/>
      <c r="H85" s="13"/>
      <c r="I85" s="13"/>
      <c r="J85" s="13"/>
      <c r="K85" s="18"/>
    </row>
    <row r="86" spans="1:11" ht="15" x14ac:dyDescent="0.25">
      <c r="A86" s="27" t="s">
        <v>204</v>
      </c>
      <c r="B86" s="28">
        <v>129262</v>
      </c>
      <c r="C86" s="27"/>
      <c r="F86" s="27" t="s">
        <v>203</v>
      </c>
      <c r="G86" s="7">
        <v>0.80559999999999998</v>
      </c>
      <c r="H86" s="13"/>
      <c r="I86" s="13"/>
      <c r="J86" s="29">
        <v>123606.81</v>
      </c>
      <c r="K86" s="29">
        <v>153434.47120158887</v>
      </c>
    </row>
    <row r="87" spans="1:11" ht="15" x14ac:dyDescent="0.25">
      <c r="A87" s="27" t="s">
        <v>193</v>
      </c>
      <c r="B87" s="28">
        <v>9000</v>
      </c>
      <c r="C87" s="27"/>
      <c r="F87" s="27" t="s">
        <v>14</v>
      </c>
      <c r="G87" s="7">
        <v>107.54</v>
      </c>
      <c r="H87" s="13"/>
      <c r="I87" s="13"/>
      <c r="J87" s="29">
        <v>26438386</v>
      </c>
      <c r="K87" s="29">
        <v>245846.99646643107</v>
      </c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399281.46766801993</v>
      </c>
    </row>
    <row r="95" spans="1:11" x14ac:dyDescent="0.2">
      <c r="J95" s="23">
        <f>SUM(J2:J50)</f>
        <v>4412333730.5510006</v>
      </c>
      <c r="K95" s="24">
        <f>+K43+K51+K66+K69+K70+K83+K93</f>
        <v>52050774.35596516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2020-04-30T18:41:06Z</dcterms:modified>
</cp:coreProperties>
</file>