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ckyGee\Dropbox\Client files\Maryland\Monthly Report - Leading Edge\2018-7\Monthly Uploads\"/>
    </mc:Choice>
  </mc:AlternateContent>
  <xr:revisionPtr revIDLastSave="0" documentId="13_ncr:1_{E909CB78-1419-49FE-BBE6-73D1E626675A}" xr6:coauthVersionLast="34" xr6:coauthVersionMax="34" xr10:uidLastSave="{00000000-0000-0000-0000-000000000000}"/>
  <bookViews>
    <workbookView xWindow="0" yWindow="0" windowWidth="24000" windowHeight="9210" xr2:uid="{4E5396CE-5791-4272-9360-9A7E5EAD2B77}"/>
  </bookViews>
  <sheets>
    <sheet name="Holdings Manager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2" i="1" l="1"/>
  <c r="K38" i="1" l="1"/>
  <c r="K88" i="1"/>
  <c r="K62" i="1" l="1"/>
  <c r="K78" i="1" l="1"/>
  <c r="K90" i="1" s="1"/>
</calcChain>
</file>

<file path=xl/sharedStrings.xml><?xml version="1.0" encoding="utf-8"?>
<sst xmlns="http://schemas.openxmlformats.org/spreadsheetml/2006/main" count="207" uniqueCount="169">
  <si>
    <t>Name</t>
  </si>
  <si>
    <t>Share</t>
  </si>
  <si>
    <t>CUSIP</t>
  </si>
  <si>
    <t>SEDOL</t>
  </si>
  <si>
    <t>Ticker</t>
  </si>
  <si>
    <t>currency</t>
  </si>
  <si>
    <t>FX rate</t>
  </si>
  <si>
    <t>local price BB</t>
  </si>
  <si>
    <t>local MV</t>
  </si>
  <si>
    <t>base MV</t>
  </si>
  <si>
    <t>ASHTEAD GROUP PLC</t>
  </si>
  <si>
    <t>005367008</t>
  </si>
  <si>
    <t>0053673</t>
  </si>
  <si>
    <t>HKD</t>
  </si>
  <si>
    <t>SEK</t>
  </si>
  <si>
    <t>EUR</t>
  </si>
  <si>
    <t>BUZZI UNICEM SPA</t>
  </si>
  <si>
    <t>578220907</t>
  </si>
  <si>
    <t>5782206</t>
  </si>
  <si>
    <t>NOK</t>
  </si>
  <si>
    <t>FIAT CHRYSLER AUTOMOBILES NV</t>
  </si>
  <si>
    <t>ACI09N1H7</t>
  </si>
  <si>
    <t>BRJFWP3</t>
  </si>
  <si>
    <t>GALAXY ENTERTAINMENT GROUP L</t>
  </si>
  <si>
    <t>646587006</t>
  </si>
  <si>
    <t>6465874</t>
  </si>
  <si>
    <t>BSHYK5903</t>
  </si>
  <si>
    <t>BSHYK55</t>
  </si>
  <si>
    <t>ICON PLC</t>
  </si>
  <si>
    <t>G4705A100</t>
  </si>
  <si>
    <t>B94G471</t>
  </si>
  <si>
    <t>USD</t>
  </si>
  <si>
    <t>INDUS HOLDING AG</t>
  </si>
  <si>
    <t>494351901</t>
  </si>
  <si>
    <t>4943510</t>
  </si>
  <si>
    <t>JPY</t>
  </si>
  <si>
    <t>KOITO MANUFACTURING CO LTD</t>
  </si>
  <si>
    <t>649632007</t>
  </si>
  <si>
    <t>6496324</t>
  </si>
  <si>
    <t>MARINE HARVEST</t>
  </si>
  <si>
    <t>B02L48900</t>
  </si>
  <si>
    <t>B02L486</t>
  </si>
  <si>
    <t>MILLICOM INTL CELLULAR SDR</t>
  </si>
  <si>
    <t>B00L2M903</t>
  </si>
  <si>
    <t>B00L2M8</t>
  </si>
  <si>
    <t>PIGEON CORP</t>
  </si>
  <si>
    <t>668808900</t>
  </si>
  <si>
    <t>6688080</t>
  </si>
  <si>
    <t>SAMSUNG ELECTR GDR</t>
  </si>
  <si>
    <t>494281900</t>
  </si>
  <si>
    <t>4942818</t>
  </si>
  <si>
    <t>SITC INTERNATIONAL HOLDINGS</t>
  </si>
  <si>
    <t>B61X7R907</t>
  </si>
  <si>
    <t>B61X7R5</t>
  </si>
  <si>
    <t>Cash and Cash Equivalents</t>
  </si>
  <si>
    <t>STATE STREET TR</t>
  </si>
  <si>
    <t>Receivables</t>
  </si>
  <si>
    <t>Dividends</t>
  </si>
  <si>
    <t>Interest</t>
  </si>
  <si>
    <t>Tax Reclaims</t>
  </si>
  <si>
    <t>Unsettled Trades</t>
  </si>
  <si>
    <t>Open Buys</t>
  </si>
  <si>
    <t>Open Sells</t>
  </si>
  <si>
    <t xml:space="preserve">base price </t>
  </si>
  <si>
    <t>HELLA GMBH + CO KGAA</t>
  </si>
  <si>
    <t>VALEO SA</t>
  </si>
  <si>
    <t>BDC5ST904</t>
  </si>
  <si>
    <t>BDC5ST8</t>
  </si>
  <si>
    <t>AHT LN</t>
  </si>
  <si>
    <t>BZU IM</t>
  </si>
  <si>
    <t>FCA IM</t>
  </si>
  <si>
    <t>27 HK</t>
  </si>
  <si>
    <t>HLE GY</t>
  </si>
  <si>
    <t>ICLR US</t>
  </si>
  <si>
    <t>INH GY</t>
  </si>
  <si>
    <t>7276 JP</t>
  </si>
  <si>
    <t>MHG NO</t>
  </si>
  <si>
    <t>MIC SS</t>
  </si>
  <si>
    <t>7956 JP</t>
  </si>
  <si>
    <t>SMSN LI</t>
  </si>
  <si>
    <t>1308 HK</t>
  </si>
  <si>
    <t>FR FP</t>
  </si>
  <si>
    <t>FERGUSON PLC</t>
  </si>
  <si>
    <t>PALTAC CORPORATION</t>
  </si>
  <si>
    <t>FERG LN</t>
  </si>
  <si>
    <t>B61BG9905</t>
  </si>
  <si>
    <t>B61BG94</t>
  </si>
  <si>
    <t>8283 JP</t>
  </si>
  <si>
    <t>LLOYDS BANKING GROUP PLC</t>
  </si>
  <si>
    <t>TECHNIPFMC PLC</t>
  </si>
  <si>
    <t>087061008</t>
  </si>
  <si>
    <t>0870612</t>
  </si>
  <si>
    <t>LLOY LN</t>
  </si>
  <si>
    <t>ACI0RW2K9</t>
  </si>
  <si>
    <t>BYW2H44</t>
  </si>
  <si>
    <t>FTI FP</t>
  </si>
  <si>
    <t>NOVOZYMES A/S B SHARES</t>
  </si>
  <si>
    <t>B798FW902</t>
  </si>
  <si>
    <t>B798FW0</t>
  </si>
  <si>
    <t>NZYMB DC</t>
  </si>
  <si>
    <t>DKK</t>
  </si>
  <si>
    <t>ASSA ABLOY AB B</t>
  </si>
  <si>
    <t>OUTSOURCING INC</t>
  </si>
  <si>
    <t>SAP SE</t>
  </si>
  <si>
    <t>UNITED INTERNET AG REG SHARE</t>
  </si>
  <si>
    <t>GBP</t>
  </si>
  <si>
    <t>ACI0CQYQ0</t>
  </si>
  <si>
    <t>BYPC1T4</t>
  </si>
  <si>
    <t>ASSAB SS</t>
  </si>
  <si>
    <t>B03XKH905</t>
  </si>
  <si>
    <t>B03XKH2</t>
  </si>
  <si>
    <t>2427 JP</t>
  </si>
  <si>
    <t>484628904</t>
  </si>
  <si>
    <t>4846288</t>
  </si>
  <si>
    <t>SAP GY</t>
  </si>
  <si>
    <t>435413901</t>
  </si>
  <si>
    <t>4354134</t>
  </si>
  <si>
    <t>UTDI GY</t>
  </si>
  <si>
    <t>CYBERAGENT INC</t>
  </si>
  <si>
    <t>E GUARDIAN INC</t>
  </si>
  <si>
    <t>INFINEON TECHNOLOGIES AG</t>
  </si>
  <si>
    <t>NXP SEMICONDUCTORS NV</t>
  </si>
  <si>
    <t>622050904</t>
  </si>
  <si>
    <t>6220501</t>
  </si>
  <si>
    <t>4751 JP</t>
  </si>
  <si>
    <t>B5N99L909</t>
  </si>
  <si>
    <t>B5N99L2</t>
  </si>
  <si>
    <t>6050 JP</t>
  </si>
  <si>
    <t>588950907</t>
  </si>
  <si>
    <t>5889505</t>
  </si>
  <si>
    <t>IFX GY</t>
  </si>
  <si>
    <t>N6596X109</t>
  </si>
  <si>
    <t>B505PN7</t>
  </si>
  <si>
    <t>NXPI US</t>
  </si>
  <si>
    <t>NORTHERN DRILLING LTD</t>
  </si>
  <si>
    <t>TRANSOCEAN LTD</t>
  </si>
  <si>
    <t>ZOOPLUS AG</t>
  </si>
  <si>
    <t>ACI0T6BJ7</t>
  </si>
  <si>
    <t>BD3FFZ2</t>
  </si>
  <si>
    <t>NODL NO</t>
  </si>
  <si>
    <t>H8817H100</t>
  </si>
  <si>
    <t>B3KFWW1</t>
  </si>
  <si>
    <t>RIG US</t>
  </si>
  <si>
    <t>B2R9XL905</t>
  </si>
  <si>
    <t>B2R9XL5</t>
  </si>
  <si>
    <t>ZO1 GY</t>
  </si>
  <si>
    <t>SOCIETE GENERALE SA COMMON STOCK EUR1.25</t>
  </si>
  <si>
    <t>HOSHIZAKI CORP</t>
  </si>
  <si>
    <t>NOVO NORDISK A/S B</t>
  </si>
  <si>
    <t>BFYFZP903</t>
  </si>
  <si>
    <t>BFYFZP5</t>
  </si>
  <si>
    <t>B3FF8W906</t>
  </si>
  <si>
    <t>B3FF8W8</t>
  </si>
  <si>
    <t>6465 JP</t>
  </si>
  <si>
    <t>ACI07GG13</t>
  </si>
  <si>
    <t>BHC8X90</t>
  </si>
  <si>
    <t>NOVOB DC</t>
  </si>
  <si>
    <t>COMPASS GROUP PLC</t>
  </si>
  <si>
    <t>SAIPEM SPA</t>
  </si>
  <si>
    <t>BD6K45906</t>
  </si>
  <si>
    <t>BD6K457</t>
  </si>
  <si>
    <t>CPG LN</t>
  </si>
  <si>
    <t>BDZZRW907</t>
  </si>
  <si>
    <t>BDZZRW1</t>
  </si>
  <si>
    <t>SPM IM</t>
  </si>
  <si>
    <t>PIGEON CORP COMMON STOCK</t>
  </si>
  <si>
    <t>SAIPEM SPA COMMON STOCK NPV</t>
  </si>
  <si>
    <t>HELLA GMBH + CO KGAA COMMON STOCK</t>
  </si>
  <si>
    <t>FIAT CHRYSLER AUTOMOBILES NV COMMON STOCK EUR.01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</si>
</sst>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0.0000"/>
  </numFmts>
  <fonts count="8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9"/>
      <name val="Arial Unicode MS"/>
      <family val="2"/>
    </font>
    <font>
      <sz val="8"/>
      <name val="Arial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1" applyFont="1" applyAlignment="1">
      <alignment horizontal="left"/>
    </xf>
    <xf numFmtId="0" fontId="2" fillId="0" borderId="0" xfId="1" applyFont="1" applyAlignment="1">
      <alignment horizontal="right"/>
    </xf>
    <xf numFmtId="0" fontId="2" fillId="0" borderId="0" xfId="1" applyFont="1" applyFill="1" applyAlignment="1">
      <alignment horizontal="right"/>
    </xf>
    <xf numFmtId="0" fontId="2" fillId="0" borderId="0" xfId="1" applyFont="1" applyFill="1" applyAlignment="1">
      <alignment horizontal="left"/>
    </xf>
    <xf numFmtId="43" fontId="2" fillId="0" borderId="0" xfId="2" applyFont="1" applyFill="1"/>
    <xf numFmtId="43" fontId="2" fillId="0" borderId="0" xfId="2" applyFont="1"/>
    <xf numFmtId="0" fontId="1" fillId="0" borderId="0" xfId="1"/>
    <xf numFmtId="0" fontId="3" fillId="0" borderId="0" xfId="1" applyFont="1" applyAlignment="1">
      <alignment horizontal="left"/>
    </xf>
    <xf numFmtId="164" fontId="1" fillId="0" borderId="0" xfId="2" applyNumberFormat="1" applyFont="1" applyFill="1"/>
    <xf numFmtId="0" fontId="1" fillId="0" borderId="0" xfId="1" applyFont="1" applyFill="1"/>
    <xf numFmtId="0" fontId="1" fillId="0" borderId="0" xfId="1" applyFill="1"/>
    <xf numFmtId="4" fontId="1" fillId="0" borderId="0" xfId="1" applyNumberFormat="1" applyFill="1"/>
    <xf numFmtId="2" fontId="1" fillId="0" borderId="0" xfId="1" applyNumberFormat="1" applyFill="1"/>
    <xf numFmtId="43" fontId="0" fillId="0" borderId="0" xfId="2" applyFont="1" applyFill="1"/>
    <xf numFmtId="43" fontId="0" fillId="0" borderId="0" xfId="2" applyFont="1"/>
    <xf numFmtId="10" fontId="0" fillId="0" borderId="0" xfId="3" applyNumberFormat="1" applyFont="1"/>
    <xf numFmtId="3" fontId="1" fillId="0" borderId="0" xfId="1" applyNumberFormat="1" applyFill="1"/>
    <xf numFmtId="10" fontId="0" fillId="0" borderId="0" xfId="3" applyNumberFormat="1" applyFont="1" applyFill="1"/>
    <xf numFmtId="3" fontId="1" fillId="0" borderId="0" xfId="1" applyNumberFormat="1"/>
    <xf numFmtId="165" fontId="1" fillId="0" borderId="0" xfId="1" applyNumberFormat="1" applyFill="1"/>
    <xf numFmtId="0" fontId="1" fillId="0" borderId="0" xfId="1" applyFont="1"/>
    <xf numFmtId="43" fontId="5" fillId="0" borderId="0" xfId="2" applyFont="1"/>
    <xf numFmtId="0" fontId="2" fillId="0" borderId="0" xfId="1" applyFont="1"/>
    <xf numFmtId="43" fontId="4" fillId="0" borderId="0" xfId="2" applyFont="1" applyFill="1"/>
    <xf numFmtId="43" fontId="4" fillId="0" borderId="0" xfId="2" applyFont="1"/>
    <xf numFmtId="43" fontId="5" fillId="0" borderId="0" xfId="2" applyNumberFormat="1" applyFont="1"/>
    <xf numFmtId="43" fontId="1" fillId="0" borderId="0" xfId="1" applyNumberFormat="1"/>
    <xf numFmtId="43" fontId="1" fillId="2" borderId="0" xfId="1" applyNumberFormat="1" applyFill="1"/>
    <xf numFmtId="43" fontId="1" fillId="0" borderId="0" xfId="4" applyFont="1" applyFill="1"/>
    <xf numFmtId="43" fontId="7" fillId="0" borderId="0" xfId="2" applyFont="1"/>
  </cellXfs>
  <cellStyles count="5">
    <cellStyle name="Comma" xfId="4" builtinId="3"/>
    <cellStyle name="Comma 2" xfId="2" xr:uid="{81376F81-8502-4D01-86E9-A1DC78355D59}"/>
    <cellStyle name="Normal" xfId="0" builtinId="0"/>
    <cellStyle name="Normal 3" xfId="1" xr:uid="{2F2DF3B7-5484-49A7-BB44-3743DA52D18B}"/>
    <cellStyle name="Percent 2" xfId="3" xr:uid="{7BAB624E-E142-4E92-A247-84D5C6FE2E1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9727F4-6980-4B3B-8073-50F3B0DDF97B}">
  <sheetPr>
    <tabColor rgb="FF00B0F0"/>
  </sheetPr>
  <dimension ref="A1:O97"/>
  <sheetViews>
    <sheetView tabSelected="1" workbookViewId="0">
      <pane xSplit="1" ySplit="1" topLeftCell="B80" activePane="bottomRight" state="frozen"/>
      <selection activeCell="J33" sqref="J33"/>
      <selection pane="topRight" activeCell="J33" sqref="J33"/>
      <selection pane="bottomLeft" activeCell="J33" sqref="J33"/>
      <selection pane="bottomRight" activeCell="H95" sqref="H95"/>
    </sheetView>
  </sheetViews>
  <sheetFormatPr defaultRowHeight="12.75"/>
  <cols>
    <col min="1" max="1" width="30.140625" style="7" customWidth="1"/>
    <col min="2" max="2" width="13.7109375" style="7" customWidth="1"/>
    <col min="3" max="4" width="9.140625" style="7"/>
    <col min="5" max="5" width="11.140625" style="7" customWidth="1"/>
    <col min="6" max="6" width="9.42578125" style="7" customWidth="1"/>
    <col min="7" max="7" width="9.140625" style="7"/>
    <col min="8" max="8" width="16.28515625" style="7" customWidth="1"/>
    <col min="9" max="9" width="14.85546875" style="7" bestFit="1" customWidth="1"/>
    <col min="10" max="10" width="17.85546875" style="7" customWidth="1"/>
    <col min="11" max="11" width="17.140625" style="7" customWidth="1"/>
    <col min="12" max="13" width="9.140625" style="7"/>
    <col min="14" max="14" width="4.42578125" style="7" customWidth="1"/>
    <col min="15" max="15" width="10.140625" style="7" customWidth="1"/>
    <col min="16" max="250" width="9.140625" style="7"/>
    <col min="251" max="251" width="30.140625" style="7" customWidth="1"/>
    <col min="252" max="252" width="12" style="7" customWidth="1"/>
    <col min="253" max="254" width="9.140625" style="7"/>
    <col min="255" max="255" width="11.140625" style="7" customWidth="1"/>
    <col min="256" max="257" width="9.140625" style="7"/>
    <col min="258" max="259" width="16.28515625" style="7" customWidth="1"/>
    <col min="260" max="260" width="14.85546875" style="7" bestFit="1" customWidth="1"/>
    <col min="261" max="261" width="17.85546875" style="7" customWidth="1"/>
    <col min="262" max="262" width="17.140625" style="7" customWidth="1"/>
    <col min="263" max="263" width="16.5703125" style="7" customWidth="1"/>
    <col min="264" max="264" width="13.42578125" style="7" customWidth="1"/>
    <col min="265" max="265" width="17.7109375" style="7" customWidth="1"/>
    <col min="266" max="266" width="15.42578125" style="7" customWidth="1"/>
    <col min="267" max="267" width="12.5703125" style="7" customWidth="1"/>
    <col min="268" max="269" width="9.140625" style="7"/>
    <col min="270" max="270" width="4.42578125" style="7" customWidth="1"/>
    <col min="271" max="271" width="10.140625" style="7" customWidth="1"/>
    <col min="272" max="506" width="9.140625" style="7"/>
    <col min="507" max="507" width="30.140625" style="7" customWidth="1"/>
    <col min="508" max="508" width="12" style="7" customWidth="1"/>
    <col min="509" max="510" width="9.140625" style="7"/>
    <col min="511" max="511" width="11.140625" style="7" customWidth="1"/>
    <col min="512" max="513" width="9.140625" style="7"/>
    <col min="514" max="515" width="16.28515625" style="7" customWidth="1"/>
    <col min="516" max="516" width="14.85546875" style="7" bestFit="1" customWidth="1"/>
    <col min="517" max="517" width="17.85546875" style="7" customWidth="1"/>
    <col min="518" max="518" width="17.140625" style="7" customWidth="1"/>
    <col min="519" max="519" width="16.5703125" style="7" customWidth="1"/>
    <col min="520" max="520" width="13.42578125" style="7" customWidth="1"/>
    <col min="521" max="521" width="17.7109375" style="7" customWidth="1"/>
    <col min="522" max="522" width="15.42578125" style="7" customWidth="1"/>
    <col min="523" max="523" width="12.5703125" style="7" customWidth="1"/>
    <col min="524" max="525" width="9.140625" style="7"/>
    <col min="526" max="526" width="4.42578125" style="7" customWidth="1"/>
    <col min="527" max="527" width="10.140625" style="7" customWidth="1"/>
    <col min="528" max="762" width="9.140625" style="7"/>
    <col min="763" max="763" width="30.140625" style="7" customWidth="1"/>
    <col min="764" max="764" width="12" style="7" customWidth="1"/>
    <col min="765" max="766" width="9.140625" style="7"/>
    <col min="767" max="767" width="11.140625" style="7" customWidth="1"/>
    <col min="768" max="769" width="9.140625" style="7"/>
    <col min="770" max="771" width="16.28515625" style="7" customWidth="1"/>
    <col min="772" max="772" width="14.85546875" style="7" bestFit="1" customWidth="1"/>
    <col min="773" max="773" width="17.85546875" style="7" customWidth="1"/>
    <col min="774" max="774" width="17.140625" style="7" customWidth="1"/>
    <col min="775" max="775" width="16.5703125" style="7" customWidth="1"/>
    <col min="776" max="776" width="13.42578125" style="7" customWidth="1"/>
    <col min="777" max="777" width="17.7109375" style="7" customWidth="1"/>
    <col min="778" max="778" width="15.42578125" style="7" customWidth="1"/>
    <col min="779" max="779" width="12.5703125" style="7" customWidth="1"/>
    <col min="780" max="781" width="9.140625" style="7"/>
    <col min="782" max="782" width="4.42578125" style="7" customWidth="1"/>
    <col min="783" max="783" width="10.140625" style="7" customWidth="1"/>
    <col min="784" max="1018" width="9.140625" style="7"/>
    <col min="1019" max="1019" width="30.140625" style="7" customWidth="1"/>
    <col min="1020" max="1020" width="12" style="7" customWidth="1"/>
    <col min="1021" max="1022" width="9.140625" style="7"/>
    <col min="1023" max="1023" width="11.140625" style="7" customWidth="1"/>
    <col min="1024" max="1025" width="9.140625" style="7"/>
    <col min="1026" max="1027" width="16.28515625" style="7" customWidth="1"/>
    <col min="1028" max="1028" width="14.85546875" style="7" bestFit="1" customWidth="1"/>
    <col min="1029" max="1029" width="17.85546875" style="7" customWidth="1"/>
    <col min="1030" max="1030" width="17.140625" style="7" customWidth="1"/>
    <col min="1031" max="1031" width="16.5703125" style="7" customWidth="1"/>
    <col min="1032" max="1032" width="13.42578125" style="7" customWidth="1"/>
    <col min="1033" max="1033" width="17.7109375" style="7" customWidth="1"/>
    <col min="1034" max="1034" width="15.42578125" style="7" customWidth="1"/>
    <col min="1035" max="1035" width="12.5703125" style="7" customWidth="1"/>
    <col min="1036" max="1037" width="9.140625" style="7"/>
    <col min="1038" max="1038" width="4.42578125" style="7" customWidth="1"/>
    <col min="1039" max="1039" width="10.140625" style="7" customWidth="1"/>
    <col min="1040" max="1274" width="9.140625" style="7"/>
    <col min="1275" max="1275" width="30.140625" style="7" customWidth="1"/>
    <col min="1276" max="1276" width="12" style="7" customWidth="1"/>
    <col min="1277" max="1278" width="9.140625" style="7"/>
    <col min="1279" max="1279" width="11.140625" style="7" customWidth="1"/>
    <col min="1280" max="1281" width="9.140625" style="7"/>
    <col min="1282" max="1283" width="16.28515625" style="7" customWidth="1"/>
    <col min="1284" max="1284" width="14.85546875" style="7" bestFit="1" customWidth="1"/>
    <col min="1285" max="1285" width="17.85546875" style="7" customWidth="1"/>
    <col min="1286" max="1286" width="17.140625" style="7" customWidth="1"/>
    <col min="1287" max="1287" width="16.5703125" style="7" customWidth="1"/>
    <col min="1288" max="1288" width="13.42578125" style="7" customWidth="1"/>
    <col min="1289" max="1289" width="17.7109375" style="7" customWidth="1"/>
    <col min="1290" max="1290" width="15.42578125" style="7" customWidth="1"/>
    <col min="1291" max="1291" width="12.5703125" style="7" customWidth="1"/>
    <col min="1292" max="1293" width="9.140625" style="7"/>
    <col min="1294" max="1294" width="4.42578125" style="7" customWidth="1"/>
    <col min="1295" max="1295" width="10.140625" style="7" customWidth="1"/>
    <col min="1296" max="1530" width="9.140625" style="7"/>
    <col min="1531" max="1531" width="30.140625" style="7" customWidth="1"/>
    <col min="1532" max="1532" width="12" style="7" customWidth="1"/>
    <col min="1533" max="1534" width="9.140625" style="7"/>
    <col min="1535" max="1535" width="11.140625" style="7" customWidth="1"/>
    <col min="1536" max="1537" width="9.140625" style="7"/>
    <col min="1538" max="1539" width="16.28515625" style="7" customWidth="1"/>
    <col min="1540" max="1540" width="14.85546875" style="7" bestFit="1" customWidth="1"/>
    <col min="1541" max="1541" width="17.85546875" style="7" customWidth="1"/>
    <col min="1542" max="1542" width="17.140625" style="7" customWidth="1"/>
    <col min="1543" max="1543" width="16.5703125" style="7" customWidth="1"/>
    <col min="1544" max="1544" width="13.42578125" style="7" customWidth="1"/>
    <col min="1545" max="1545" width="17.7109375" style="7" customWidth="1"/>
    <col min="1546" max="1546" width="15.42578125" style="7" customWidth="1"/>
    <col min="1547" max="1547" width="12.5703125" style="7" customWidth="1"/>
    <col min="1548" max="1549" width="9.140625" style="7"/>
    <col min="1550" max="1550" width="4.42578125" style="7" customWidth="1"/>
    <col min="1551" max="1551" width="10.140625" style="7" customWidth="1"/>
    <col min="1552" max="1786" width="9.140625" style="7"/>
    <col min="1787" max="1787" width="30.140625" style="7" customWidth="1"/>
    <col min="1788" max="1788" width="12" style="7" customWidth="1"/>
    <col min="1789" max="1790" width="9.140625" style="7"/>
    <col min="1791" max="1791" width="11.140625" style="7" customWidth="1"/>
    <col min="1792" max="1793" width="9.140625" style="7"/>
    <col min="1794" max="1795" width="16.28515625" style="7" customWidth="1"/>
    <col min="1796" max="1796" width="14.85546875" style="7" bestFit="1" customWidth="1"/>
    <col min="1797" max="1797" width="17.85546875" style="7" customWidth="1"/>
    <col min="1798" max="1798" width="17.140625" style="7" customWidth="1"/>
    <col min="1799" max="1799" width="16.5703125" style="7" customWidth="1"/>
    <col min="1800" max="1800" width="13.42578125" style="7" customWidth="1"/>
    <col min="1801" max="1801" width="17.7109375" style="7" customWidth="1"/>
    <col min="1802" max="1802" width="15.42578125" style="7" customWidth="1"/>
    <col min="1803" max="1803" width="12.5703125" style="7" customWidth="1"/>
    <col min="1804" max="1805" width="9.140625" style="7"/>
    <col min="1806" max="1806" width="4.42578125" style="7" customWidth="1"/>
    <col min="1807" max="1807" width="10.140625" style="7" customWidth="1"/>
    <col min="1808" max="2042" width="9.140625" style="7"/>
    <col min="2043" max="2043" width="30.140625" style="7" customWidth="1"/>
    <col min="2044" max="2044" width="12" style="7" customWidth="1"/>
    <col min="2045" max="2046" width="9.140625" style="7"/>
    <col min="2047" max="2047" width="11.140625" style="7" customWidth="1"/>
    <col min="2048" max="2049" width="9.140625" style="7"/>
    <col min="2050" max="2051" width="16.28515625" style="7" customWidth="1"/>
    <col min="2052" max="2052" width="14.85546875" style="7" bestFit="1" customWidth="1"/>
    <col min="2053" max="2053" width="17.85546875" style="7" customWidth="1"/>
    <col min="2054" max="2054" width="17.140625" style="7" customWidth="1"/>
    <col min="2055" max="2055" width="16.5703125" style="7" customWidth="1"/>
    <col min="2056" max="2056" width="13.42578125" style="7" customWidth="1"/>
    <col min="2057" max="2057" width="17.7109375" style="7" customWidth="1"/>
    <col min="2058" max="2058" width="15.42578125" style="7" customWidth="1"/>
    <col min="2059" max="2059" width="12.5703125" style="7" customWidth="1"/>
    <col min="2060" max="2061" width="9.140625" style="7"/>
    <col min="2062" max="2062" width="4.42578125" style="7" customWidth="1"/>
    <col min="2063" max="2063" width="10.140625" style="7" customWidth="1"/>
    <col min="2064" max="2298" width="9.140625" style="7"/>
    <col min="2299" max="2299" width="30.140625" style="7" customWidth="1"/>
    <col min="2300" max="2300" width="12" style="7" customWidth="1"/>
    <col min="2301" max="2302" width="9.140625" style="7"/>
    <col min="2303" max="2303" width="11.140625" style="7" customWidth="1"/>
    <col min="2304" max="2305" width="9.140625" style="7"/>
    <col min="2306" max="2307" width="16.28515625" style="7" customWidth="1"/>
    <col min="2308" max="2308" width="14.85546875" style="7" bestFit="1" customWidth="1"/>
    <col min="2309" max="2309" width="17.85546875" style="7" customWidth="1"/>
    <col min="2310" max="2310" width="17.140625" style="7" customWidth="1"/>
    <col min="2311" max="2311" width="16.5703125" style="7" customWidth="1"/>
    <col min="2312" max="2312" width="13.42578125" style="7" customWidth="1"/>
    <col min="2313" max="2313" width="17.7109375" style="7" customWidth="1"/>
    <col min="2314" max="2314" width="15.42578125" style="7" customWidth="1"/>
    <col min="2315" max="2315" width="12.5703125" style="7" customWidth="1"/>
    <col min="2316" max="2317" width="9.140625" style="7"/>
    <col min="2318" max="2318" width="4.42578125" style="7" customWidth="1"/>
    <col min="2319" max="2319" width="10.140625" style="7" customWidth="1"/>
    <col min="2320" max="2554" width="9.140625" style="7"/>
    <col min="2555" max="2555" width="30.140625" style="7" customWidth="1"/>
    <col min="2556" max="2556" width="12" style="7" customWidth="1"/>
    <col min="2557" max="2558" width="9.140625" style="7"/>
    <col min="2559" max="2559" width="11.140625" style="7" customWidth="1"/>
    <col min="2560" max="2561" width="9.140625" style="7"/>
    <col min="2562" max="2563" width="16.28515625" style="7" customWidth="1"/>
    <col min="2564" max="2564" width="14.85546875" style="7" bestFit="1" customWidth="1"/>
    <col min="2565" max="2565" width="17.85546875" style="7" customWidth="1"/>
    <col min="2566" max="2566" width="17.140625" style="7" customWidth="1"/>
    <col min="2567" max="2567" width="16.5703125" style="7" customWidth="1"/>
    <col min="2568" max="2568" width="13.42578125" style="7" customWidth="1"/>
    <col min="2569" max="2569" width="17.7109375" style="7" customWidth="1"/>
    <col min="2570" max="2570" width="15.42578125" style="7" customWidth="1"/>
    <col min="2571" max="2571" width="12.5703125" style="7" customWidth="1"/>
    <col min="2572" max="2573" width="9.140625" style="7"/>
    <col min="2574" max="2574" width="4.42578125" style="7" customWidth="1"/>
    <col min="2575" max="2575" width="10.140625" style="7" customWidth="1"/>
    <col min="2576" max="2810" width="9.140625" style="7"/>
    <col min="2811" max="2811" width="30.140625" style="7" customWidth="1"/>
    <col min="2812" max="2812" width="12" style="7" customWidth="1"/>
    <col min="2813" max="2814" width="9.140625" style="7"/>
    <col min="2815" max="2815" width="11.140625" style="7" customWidth="1"/>
    <col min="2816" max="2817" width="9.140625" style="7"/>
    <col min="2818" max="2819" width="16.28515625" style="7" customWidth="1"/>
    <col min="2820" max="2820" width="14.85546875" style="7" bestFit="1" customWidth="1"/>
    <col min="2821" max="2821" width="17.85546875" style="7" customWidth="1"/>
    <col min="2822" max="2822" width="17.140625" style="7" customWidth="1"/>
    <col min="2823" max="2823" width="16.5703125" style="7" customWidth="1"/>
    <col min="2824" max="2824" width="13.42578125" style="7" customWidth="1"/>
    <col min="2825" max="2825" width="17.7109375" style="7" customWidth="1"/>
    <col min="2826" max="2826" width="15.42578125" style="7" customWidth="1"/>
    <col min="2827" max="2827" width="12.5703125" style="7" customWidth="1"/>
    <col min="2828" max="2829" width="9.140625" style="7"/>
    <col min="2830" max="2830" width="4.42578125" style="7" customWidth="1"/>
    <col min="2831" max="2831" width="10.140625" style="7" customWidth="1"/>
    <col min="2832" max="3066" width="9.140625" style="7"/>
    <col min="3067" max="3067" width="30.140625" style="7" customWidth="1"/>
    <col min="3068" max="3068" width="12" style="7" customWidth="1"/>
    <col min="3069" max="3070" width="9.140625" style="7"/>
    <col min="3071" max="3071" width="11.140625" style="7" customWidth="1"/>
    <col min="3072" max="3073" width="9.140625" style="7"/>
    <col min="3074" max="3075" width="16.28515625" style="7" customWidth="1"/>
    <col min="3076" max="3076" width="14.85546875" style="7" bestFit="1" customWidth="1"/>
    <col min="3077" max="3077" width="17.85546875" style="7" customWidth="1"/>
    <col min="3078" max="3078" width="17.140625" style="7" customWidth="1"/>
    <col min="3079" max="3079" width="16.5703125" style="7" customWidth="1"/>
    <col min="3080" max="3080" width="13.42578125" style="7" customWidth="1"/>
    <col min="3081" max="3081" width="17.7109375" style="7" customWidth="1"/>
    <col min="3082" max="3082" width="15.42578125" style="7" customWidth="1"/>
    <col min="3083" max="3083" width="12.5703125" style="7" customWidth="1"/>
    <col min="3084" max="3085" width="9.140625" style="7"/>
    <col min="3086" max="3086" width="4.42578125" style="7" customWidth="1"/>
    <col min="3087" max="3087" width="10.140625" style="7" customWidth="1"/>
    <col min="3088" max="3322" width="9.140625" style="7"/>
    <col min="3323" max="3323" width="30.140625" style="7" customWidth="1"/>
    <col min="3324" max="3324" width="12" style="7" customWidth="1"/>
    <col min="3325" max="3326" width="9.140625" style="7"/>
    <col min="3327" max="3327" width="11.140625" style="7" customWidth="1"/>
    <col min="3328" max="3329" width="9.140625" style="7"/>
    <col min="3330" max="3331" width="16.28515625" style="7" customWidth="1"/>
    <col min="3332" max="3332" width="14.85546875" style="7" bestFit="1" customWidth="1"/>
    <col min="3333" max="3333" width="17.85546875" style="7" customWidth="1"/>
    <col min="3334" max="3334" width="17.140625" style="7" customWidth="1"/>
    <col min="3335" max="3335" width="16.5703125" style="7" customWidth="1"/>
    <col min="3336" max="3336" width="13.42578125" style="7" customWidth="1"/>
    <col min="3337" max="3337" width="17.7109375" style="7" customWidth="1"/>
    <col min="3338" max="3338" width="15.42578125" style="7" customWidth="1"/>
    <col min="3339" max="3339" width="12.5703125" style="7" customWidth="1"/>
    <col min="3340" max="3341" width="9.140625" style="7"/>
    <col min="3342" max="3342" width="4.42578125" style="7" customWidth="1"/>
    <col min="3343" max="3343" width="10.140625" style="7" customWidth="1"/>
    <col min="3344" max="3578" width="9.140625" style="7"/>
    <col min="3579" max="3579" width="30.140625" style="7" customWidth="1"/>
    <col min="3580" max="3580" width="12" style="7" customWidth="1"/>
    <col min="3581" max="3582" width="9.140625" style="7"/>
    <col min="3583" max="3583" width="11.140625" style="7" customWidth="1"/>
    <col min="3584" max="3585" width="9.140625" style="7"/>
    <col min="3586" max="3587" width="16.28515625" style="7" customWidth="1"/>
    <col min="3588" max="3588" width="14.85546875" style="7" bestFit="1" customWidth="1"/>
    <col min="3589" max="3589" width="17.85546875" style="7" customWidth="1"/>
    <col min="3590" max="3590" width="17.140625" style="7" customWidth="1"/>
    <col min="3591" max="3591" width="16.5703125" style="7" customWidth="1"/>
    <col min="3592" max="3592" width="13.42578125" style="7" customWidth="1"/>
    <col min="3593" max="3593" width="17.7109375" style="7" customWidth="1"/>
    <col min="3594" max="3594" width="15.42578125" style="7" customWidth="1"/>
    <col min="3595" max="3595" width="12.5703125" style="7" customWidth="1"/>
    <col min="3596" max="3597" width="9.140625" style="7"/>
    <col min="3598" max="3598" width="4.42578125" style="7" customWidth="1"/>
    <col min="3599" max="3599" width="10.140625" style="7" customWidth="1"/>
    <col min="3600" max="3834" width="9.140625" style="7"/>
    <col min="3835" max="3835" width="30.140625" style="7" customWidth="1"/>
    <col min="3836" max="3836" width="12" style="7" customWidth="1"/>
    <col min="3837" max="3838" width="9.140625" style="7"/>
    <col min="3839" max="3839" width="11.140625" style="7" customWidth="1"/>
    <col min="3840" max="3841" width="9.140625" style="7"/>
    <col min="3842" max="3843" width="16.28515625" style="7" customWidth="1"/>
    <col min="3844" max="3844" width="14.85546875" style="7" bestFit="1" customWidth="1"/>
    <col min="3845" max="3845" width="17.85546875" style="7" customWidth="1"/>
    <col min="3846" max="3846" width="17.140625" style="7" customWidth="1"/>
    <col min="3847" max="3847" width="16.5703125" style="7" customWidth="1"/>
    <col min="3848" max="3848" width="13.42578125" style="7" customWidth="1"/>
    <col min="3849" max="3849" width="17.7109375" style="7" customWidth="1"/>
    <col min="3850" max="3850" width="15.42578125" style="7" customWidth="1"/>
    <col min="3851" max="3851" width="12.5703125" style="7" customWidth="1"/>
    <col min="3852" max="3853" width="9.140625" style="7"/>
    <col min="3854" max="3854" width="4.42578125" style="7" customWidth="1"/>
    <col min="3855" max="3855" width="10.140625" style="7" customWidth="1"/>
    <col min="3856" max="4090" width="9.140625" style="7"/>
    <col min="4091" max="4091" width="30.140625" style="7" customWidth="1"/>
    <col min="4092" max="4092" width="12" style="7" customWidth="1"/>
    <col min="4093" max="4094" width="9.140625" style="7"/>
    <col min="4095" max="4095" width="11.140625" style="7" customWidth="1"/>
    <col min="4096" max="4097" width="9.140625" style="7"/>
    <col min="4098" max="4099" width="16.28515625" style="7" customWidth="1"/>
    <col min="4100" max="4100" width="14.85546875" style="7" bestFit="1" customWidth="1"/>
    <col min="4101" max="4101" width="17.85546875" style="7" customWidth="1"/>
    <col min="4102" max="4102" width="17.140625" style="7" customWidth="1"/>
    <col min="4103" max="4103" width="16.5703125" style="7" customWidth="1"/>
    <col min="4104" max="4104" width="13.42578125" style="7" customWidth="1"/>
    <col min="4105" max="4105" width="17.7109375" style="7" customWidth="1"/>
    <col min="4106" max="4106" width="15.42578125" style="7" customWidth="1"/>
    <col min="4107" max="4107" width="12.5703125" style="7" customWidth="1"/>
    <col min="4108" max="4109" width="9.140625" style="7"/>
    <col min="4110" max="4110" width="4.42578125" style="7" customWidth="1"/>
    <col min="4111" max="4111" width="10.140625" style="7" customWidth="1"/>
    <col min="4112" max="4346" width="9.140625" style="7"/>
    <col min="4347" max="4347" width="30.140625" style="7" customWidth="1"/>
    <col min="4348" max="4348" width="12" style="7" customWidth="1"/>
    <col min="4349" max="4350" width="9.140625" style="7"/>
    <col min="4351" max="4351" width="11.140625" style="7" customWidth="1"/>
    <col min="4352" max="4353" width="9.140625" style="7"/>
    <col min="4354" max="4355" width="16.28515625" style="7" customWidth="1"/>
    <col min="4356" max="4356" width="14.85546875" style="7" bestFit="1" customWidth="1"/>
    <col min="4357" max="4357" width="17.85546875" style="7" customWidth="1"/>
    <col min="4358" max="4358" width="17.140625" style="7" customWidth="1"/>
    <col min="4359" max="4359" width="16.5703125" style="7" customWidth="1"/>
    <col min="4360" max="4360" width="13.42578125" style="7" customWidth="1"/>
    <col min="4361" max="4361" width="17.7109375" style="7" customWidth="1"/>
    <col min="4362" max="4362" width="15.42578125" style="7" customWidth="1"/>
    <col min="4363" max="4363" width="12.5703125" style="7" customWidth="1"/>
    <col min="4364" max="4365" width="9.140625" style="7"/>
    <col min="4366" max="4366" width="4.42578125" style="7" customWidth="1"/>
    <col min="4367" max="4367" width="10.140625" style="7" customWidth="1"/>
    <col min="4368" max="4602" width="9.140625" style="7"/>
    <col min="4603" max="4603" width="30.140625" style="7" customWidth="1"/>
    <col min="4604" max="4604" width="12" style="7" customWidth="1"/>
    <col min="4605" max="4606" width="9.140625" style="7"/>
    <col min="4607" max="4607" width="11.140625" style="7" customWidth="1"/>
    <col min="4608" max="4609" width="9.140625" style="7"/>
    <col min="4610" max="4611" width="16.28515625" style="7" customWidth="1"/>
    <col min="4612" max="4612" width="14.85546875" style="7" bestFit="1" customWidth="1"/>
    <col min="4613" max="4613" width="17.85546875" style="7" customWidth="1"/>
    <col min="4614" max="4614" width="17.140625" style="7" customWidth="1"/>
    <col min="4615" max="4615" width="16.5703125" style="7" customWidth="1"/>
    <col min="4616" max="4616" width="13.42578125" style="7" customWidth="1"/>
    <col min="4617" max="4617" width="17.7109375" style="7" customWidth="1"/>
    <col min="4618" max="4618" width="15.42578125" style="7" customWidth="1"/>
    <col min="4619" max="4619" width="12.5703125" style="7" customWidth="1"/>
    <col min="4620" max="4621" width="9.140625" style="7"/>
    <col min="4622" max="4622" width="4.42578125" style="7" customWidth="1"/>
    <col min="4623" max="4623" width="10.140625" style="7" customWidth="1"/>
    <col min="4624" max="4858" width="9.140625" style="7"/>
    <col min="4859" max="4859" width="30.140625" style="7" customWidth="1"/>
    <col min="4860" max="4860" width="12" style="7" customWidth="1"/>
    <col min="4861" max="4862" width="9.140625" style="7"/>
    <col min="4863" max="4863" width="11.140625" style="7" customWidth="1"/>
    <col min="4864" max="4865" width="9.140625" style="7"/>
    <col min="4866" max="4867" width="16.28515625" style="7" customWidth="1"/>
    <col min="4868" max="4868" width="14.85546875" style="7" bestFit="1" customWidth="1"/>
    <col min="4869" max="4869" width="17.85546875" style="7" customWidth="1"/>
    <col min="4870" max="4870" width="17.140625" style="7" customWidth="1"/>
    <col min="4871" max="4871" width="16.5703125" style="7" customWidth="1"/>
    <col min="4872" max="4872" width="13.42578125" style="7" customWidth="1"/>
    <col min="4873" max="4873" width="17.7109375" style="7" customWidth="1"/>
    <col min="4874" max="4874" width="15.42578125" style="7" customWidth="1"/>
    <col min="4875" max="4875" width="12.5703125" style="7" customWidth="1"/>
    <col min="4876" max="4877" width="9.140625" style="7"/>
    <col min="4878" max="4878" width="4.42578125" style="7" customWidth="1"/>
    <col min="4879" max="4879" width="10.140625" style="7" customWidth="1"/>
    <col min="4880" max="5114" width="9.140625" style="7"/>
    <col min="5115" max="5115" width="30.140625" style="7" customWidth="1"/>
    <col min="5116" max="5116" width="12" style="7" customWidth="1"/>
    <col min="5117" max="5118" width="9.140625" style="7"/>
    <col min="5119" max="5119" width="11.140625" style="7" customWidth="1"/>
    <col min="5120" max="5121" width="9.140625" style="7"/>
    <col min="5122" max="5123" width="16.28515625" style="7" customWidth="1"/>
    <col min="5124" max="5124" width="14.85546875" style="7" bestFit="1" customWidth="1"/>
    <col min="5125" max="5125" width="17.85546875" style="7" customWidth="1"/>
    <col min="5126" max="5126" width="17.140625" style="7" customWidth="1"/>
    <col min="5127" max="5127" width="16.5703125" style="7" customWidth="1"/>
    <col min="5128" max="5128" width="13.42578125" style="7" customWidth="1"/>
    <col min="5129" max="5129" width="17.7109375" style="7" customWidth="1"/>
    <col min="5130" max="5130" width="15.42578125" style="7" customWidth="1"/>
    <col min="5131" max="5131" width="12.5703125" style="7" customWidth="1"/>
    <col min="5132" max="5133" width="9.140625" style="7"/>
    <col min="5134" max="5134" width="4.42578125" style="7" customWidth="1"/>
    <col min="5135" max="5135" width="10.140625" style="7" customWidth="1"/>
    <col min="5136" max="5370" width="9.140625" style="7"/>
    <col min="5371" max="5371" width="30.140625" style="7" customWidth="1"/>
    <col min="5372" max="5372" width="12" style="7" customWidth="1"/>
    <col min="5373" max="5374" width="9.140625" style="7"/>
    <col min="5375" max="5375" width="11.140625" style="7" customWidth="1"/>
    <col min="5376" max="5377" width="9.140625" style="7"/>
    <col min="5378" max="5379" width="16.28515625" style="7" customWidth="1"/>
    <col min="5380" max="5380" width="14.85546875" style="7" bestFit="1" customWidth="1"/>
    <col min="5381" max="5381" width="17.85546875" style="7" customWidth="1"/>
    <col min="5382" max="5382" width="17.140625" style="7" customWidth="1"/>
    <col min="5383" max="5383" width="16.5703125" style="7" customWidth="1"/>
    <col min="5384" max="5384" width="13.42578125" style="7" customWidth="1"/>
    <col min="5385" max="5385" width="17.7109375" style="7" customWidth="1"/>
    <col min="5386" max="5386" width="15.42578125" style="7" customWidth="1"/>
    <col min="5387" max="5387" width="12.5703125" style="7" customWidth="1"/>
    <col min="5388" max="5389" width="9.140625" style="7"/>
    <col min="5390" max="5390" width="4.42578125" style="7" customWidth="1"/>
    <col min="5391" max="5391" width="10.140625" style="7" customWidth="1"/>
    <col min="5392" max="5626" width="9.140625" style="7"/>
    <col min="5627" max="5627" width="30.140625" style="7" customWidth="1"/>
    <col min="5628" max="5628" width="12" style="7" customWidth="1"/>
    <col min="5629" max="5630" width="9.140625" style="7"/>
    <col min="5631" max="5631" width="11.140625" style="7" customWidth="1"/>
    <col min="5632" max="5633" width="9.140625" style="7"/>
    <col min="5634" max="5635" width="16.28515625" style="7" customWidth="1"/>
    <col min="5636" max="5636" width="14.85546875" style="7" bestFit="1" customWidth="1"/>
    <col min="5637" max="5637" width="17.85546875" style="7" customWidth="1"/>
    <col min="5638" max="5638" width="17.140625" style="7" customWidth="1"/>
    <col min="5639" max="5639" width="16.5703125" style="7" customWidth="1"/>
    <col min="5640" max="5640" width="13.42578125" style="7" customWidth="1"/>
    <col min="5641" max="5641" width="17.7109375" style="7" customWidth="1"/>
    <col min="5642" max="5642" width="15.42578125" style="7" customWidth="1"/>
    <col min="5643" max="5643" width="12.5703125" style="7" customWidth="1"/>
    <col min="5644" max="5645" width="9.140625" style="7"/>
    <col min="5646" max="5646" width="4.42578125" style="7" customWidth="1"/>
    <col min="5647" max="5647" width="10.140625" style="7" customWidth="1"/>
    <col min="5648" max="5882" width="9.140625" style="7"/>
    <col min="5883" max="5883" width="30.140625" style="7" customWidth="1"/>
    <col min="5884" max="5884" width="12" style="7" customWidth="1"/>
    <col min="5885" max="5886" width="9.140625" style="7"/>
    <col min="5887" max="5887" width="11.140625" style="7" customWidth="1"/>
    <col min="5888" max="5889" width="9.140625" style="7"/>
    <col min="5890" max="5891" width="16.28515625" style="7" customWidth="1"/>
    <col min="5892" max="5892" width="14.85546875" style="7" bestFit="1" customWidth="1"/>
    <col min="5893" max="5893" width="17.85546875" style="7" customWidth="1"/>
    <col min="5894" max="5894" width="17.140625" style="7" customWidth="1"/>
    <col min="5895" max="5895" width="16.5703125" style="7" customWidth="1"/>
    <col min="5896" max="5896" width="13.42578125" style="7" customWidth="1"/>
    <col min="5897" max="5897" width="17.7109375" style="7" customWidth="1"/>
    <col min="5898" max="5898" width="15.42578125" style="7" customWidth="1"/>
    <col min="5899" max="5899" width="12.5703125" style="7" customWidth="1"/>
    <col min="5900" max="5901" width="9.140625" style="7"/>
    <col min="5902" max="5902" width="4.42578125" style="7" customWidth="1"/>
    <col min="5903" max="5903" width="10.140625" style="7" customWidth="1"/>
    <col min="5904" max="6138" width="9.140625" style="7"/>
    <col min="6139" max="6139" width="30.140625" style="7" customWidth="1"/>
    <col min="6140" max="6140" width="12" style="7" customWidth="1"/>
    <col min="6141" max="6142" width="9.140625" style="7"/>
    <col min="6143" max="6143" width="11.140625" style="7" customWidth="1"/>
    <col min="6144" max="6145" width="9.140625" style="7"/>
    <col min="6146" max="6147" width="16.28515625" style="7" customWidth="1"/>
    <col min="6148" max="6148" width="14.85546875" style="7" bestFit="1" customWidth="1"/>
    <col min="6149" max="6149" width="17.85546875" style="7" customWidth="1"/>
    <col min="6150" max="6150" width="17.140625" style="7" customWidth="1"/>
    <col min="6151" max="6151" width="16.5703125" style="7" customWidth="1"/>
    <col min="6152" max="6152" width="13.42578125" style="7" customWidth="1"/>
    <col min="6153" max="6153" width="17.7109375" style="7" customWidth="1"/>
    <col min="6154" max="6154" width="15.42578125" style="7" customWidth="1"/>
    <col min="6155" max="6155" width="12.5703125" style="7" customWidth="1"/>
    <col min="6156" max="6157" width="9.140625" style="7"/>
    <col min="6158" max="6158" width="4.42578125" style="7" customWidth="1"/>
    <col min="6159" max="6159" width="10.140625" style="7" customWidth="1"/>
    <col min="6160" max="6394" width="9.140625" style="7"/>
    <col min="6395" max="6395" width="30.140625" style="7" customWidth="1"/>
    <col min="6396" max="6396" width="12" style="7" customWidth="1"/>
    <col min="6397" max="6398" width="9.140625" style="7"/>
    <col min="6399" max="6399" width="11.140625" style="7" customWidth="1"/>
    <col min="6400" max="6401" width="9.140625" style="7"/>
    <col min="6402" max="6403" width="16.28515625" style="7" customWidth="1"/>
    <col min="6404" max="6404" width="14.85546875" style="7" bestFit="1" customWidth="1"/>
    <col min="6405" max="6405" width="17.85546875" style="7" customWidth="1"/>
    <col min="6406" max="6406" width="17.140625" style="7" customWidth="1"/>
    <col min="6407" max="6407" width="16.5703125" style="7" customWidth="1"/>
    <col min="6408" max="6408" width="13.42578125" style="7" customWidth="1"/>
    <col min="6409" max="6409" width="17.7109375" style="7" customWidth="1"/>
    <col min="6410" max="6410" width="15.42578125" style="7" customWidth="1"/>
    <col min="6411" max="6411" width="12.5703125" style="7" customWidth="1"/>
    <col min="6412" max="6413" width="9.140625" style="7"/>
    <col min="6414" max="6414" width="4.42578125" style="7" customWidth="1"/>
    <col min="6415" max="6415" width="10.140625" style="7" customWidth="1"/>
    <col min="6416" max="6650" width="9.140625" style="7"/>
    <col min="6651" max="6651" width="30.140625" style="7" customWidth="1"/>
    <col min="6652" max="6652" width="12" style="7" customWidth="1"/>
    <col min="6653" max="6654" width="9.140625" style="7"/>
    <col min="6655" max="6655" width="11.140625" style="7" customWidth="1"/>
    <col min="6656" max="6657" width="9.140625" style="7"/>
    <col min="6658" max="6659" width="16.28515625" style="7" customWidth="1"/>
    <col min="6660" max="6660" width="14.85546875" style="7" bestFit="1" customWidth="1"/>
    <col min="6661" max="6661" width="17.85546875" style="7" customWidth="1"/>
    <col min="6662" max="6662" width="17.140625" style="7" customWidth="1"/>
    <col min="6663" max="6663" width="16.5703125" style="7" customWidth="1"/>
    <col min="6664" max="6664" width="13.42578125" style="7" customWidth="1"/>
    <col min="6665" max="6665" width="17.7109375" style="7" customWidth="1"/>
    <col min="6666" max="6666" width="15.42578125" style="7" customWidth="1"/>
    <col min="6667" max="6667" width="12.5703125" style="7" customWidth="1"/>
    <col min="6668" max="6669" width="9.140625" style="7"/>
    <col min="6670" max="6670" width="4.42578125" style="7" customWidth="1"/>
    <col min="6671" max="6671" width="10.140625" style="7" customWidth="1"/>
    <col min="6672" max="6906" width="9.140625" style="7"/>
    <col min="6907" max="6907" width="30.140625" style="7" customWidth="1"/>
    <col min="6908" max="6908" width="12" style="7" customWidth="1"/>
    <col min="6909" max="6910" width="9.140625" style="7"/>
    <col min="6911" max="6911" width="11.140625" style="7" customWidth="1"/>
    <col min="6912" max="6913" width="9.140625" style="7"/>
    <col min="6914" max="6915" width="16.28515625" style="7" customWidth="1"/>
    <col min="6916" max="6916" width="14.85546875" style="7" bestFit="1" customWidth="1"/>
    <col min="6917" max="6917" width="17.85546875" style="7" customWidth="1"/>
    <col min="6918" max="6918" width="17.140625" style="7" customWidth="1"/>
    <col min="6919" max="6919" width="16.5703125" style="7" customWidth="1"/>
    <col min="6920" max="6920" width="13.42578125" style="7" customWidth="1"/>
    <col min="6921" max="6921" width="17.7109375" style="7" customWidth="1"/>
    <col min="6922" max="6922" width="15.42578125" style="7" customWidth="1"/>
    <col min="6923" max="6923" width="12.5703125" style="7" customWidth="1"/>
    <col min="6924" max="6925" width="9.140625" style="7"/>
    <col min="6926" max="6926" width="4.42578125" style="7" customWidth="1"/>
    <col min="6927" max="6927" width="10.140625" style="7" customWidth="1"/>
    <col min="6928" max="7162" width="9.140625" style="7"/>
    <col min="7163" max="7163" width="30.140625" style="7" customWidth="1"/>
    <col min="7164" max="7164" width="12" style="7" customWidth="1"/>
    <col min="7165" max="7166" width="9.140625" style="7"/>
    <col min="7167" max="7167" width="11.140625" style="7" customWidth="1"/>
    <col min="7168" max="7169" width="9.140625" style="7"/>
    <col min="7170" max="7171" width="16.28515625" style="7" customWidth="1"/>
    <col min="7172" max="7172" width="14.85546875" style="7" bestFit="1" customWidth="1"/>
    <col min="7173" max="7173" width="17.85546875" style="7" customWidth="1"/>
    <col min="7174" max="7174" width="17.140625" style="7" customWidth="1"/>
    <col min="7175" max="7175" width="16.5703125" style="7" customWidth="1"/>
    <col min="7176" max="7176" width="13.42578125" style="7" customWidth="1"/>
    <col min="7177" max="7177" width="17.7109375" style="7" customWidth="1"/>
    <col min="7178" max="7178" width="15.42578125" style="7" customWidth="1"/>
    <col min="7179" max="7179" width="12.5703125" style="7" customWidth="1"/>
    <col min="7180" max="7181" width="9.140625" style="7"/>
    <col min="7182" max="7182" width="4.42578125" style="7" customWidth="1"/>
    <col min="7183" max="7183" width="10.140625" style="7" customWidth="1"/>
    <col min="7184" max="7418" width="9.140625" style="7"/>
    <col min="7419" max="7419" width="30.140625" style="7" customWidth="1"/>
    <col min="7420" max="7420" width="12" style="7" customWidth="1"/>
    <col min="7421" max="7422" width="9.140625" style="7"/>
    <col min="7423" max="7423" width="11.140625" style="7" customWidth="1"/>
    <col min="7424" max="7425" width="9.140625" style="7"/>
    <col min="7426" max="7427" width="16.28515625" style="7" customWidth="1"/>
    <col min="7428" max="7428" width="14.85546875" style="7" bestFit="1" customWidth="1"/>
    <col min="7429" max="7429" width="17.85546875" style="7" customWidth="1"/>
    <col min="7430" max="7430" width="17.140625" style="7" customWidth="1"/>
    <col min="7431" max="7431" width="16.5703125" style="7" customWidth="1"/>
    <col min="7432" max="7432" width="13.42578125" style="7" customWidth="1"/>
    <col min="7433" max="7433" width="17.7109375" style="7" customWidth="1"/>
    <col min="7434" max="7434" width="15.42578125" style="7" customWidth="1"/>
    <col min="7435" max="7435" width="12.5703125" style="7" customWidth="1"/>
    <col min="7436" max="7437" width="9.140625" style="7"/>
    <col min="7438" max="7438" width="4.42578125" style="7" customWidth="1"/>
    <col min="7439" max="7439" width="10.140625" style="7" customWidth="1"/>
    <col min="7440" max="7674" width="9.140625" style="7"/>
    <col min="7675" max="7675" width="30.140625" style="7" customWidth="1"/>
    <col min="7676" max="7676" width="12" style="7" customWidth="1"/>
    <col min="7677" max="7678" width="9.140625" style="7"/>
    <col min="7679" max="7679" width="11.140625" style="7" customWidth="1"/>
    <col min="7680" max="7681" width="9.140625" style="7"/>
    <col min="7682" max="7683" width="16.28515625" style="7" customWidth="1"/>
    <col min="7684" max="7684" width="14.85546875" style="7" bestFit="1" customWidth="1"/>
    <col min="7685" max="7685" width="17.85546875" style="7" customWidth="1"/>
    <col min="7686" max="7686" width="17.140625" style="7" customWidth="1"/>
    <col min="7687" max="7687" width="16.5703125" style="7" customWidth="1"/>
    <col min="7688" max="7688" width="13.42578125" style="7" customWidth="1"/>
    <col min="7689" max="7689" width="17.7109375" style="7" customWidth="1"/>
    <col min="7690" max="7690" width="15.42578125" style="7" customWidth="1"/>
    <col min="7691" max="7691" width="12.5703125" style="7" customWidth="1"/>
    <col min="7692" max="7693" width="9.140625" style="7"/>
    <col min="7694" max="7694" width="4.42578125" style="7" customWidth="1"/>
    <col min="7695" max="7695" width="10.140625" style="7" customWidth="1"/>
    <col min="7696" max="7930" width="9.140625" style="7"/>
    <col min="7931" max="7931" width="30.140625" style="7" customWidth="1"/>
    <col min="7932" max="7932" width="12" style="7" customWidth="1"/>
    <col min="7933" max="7934" width="9.140625" style="7"/>
    <col min="7935" max="7935" width="11.140625" style="7" customWidth="1"/>
    <col min="7936" max="7937" width="9.140625" style="7"/>
    <col min="7938" max="7939" width="16.28515625" style="7" customWidth="1"/>
    <col min="7940" max="7940" width="14.85546875" style="7" bestFit="1" customWidth="1"/>
    <col min="7941" max="7941" width="17.85546875" style="7" customWidth="1"/>
    <col min="7942" max="7942" width="17.140625" style="7" customWidth="1"/>
    <col min="7943" max="7943" width="16.5703125" style="7" customWidth="1"/>
    <col min="7944" max="7944" width="13.42578125" style="7" customWidth="1"/>
    <col min="7945" max="7945" width="17.7109375" style="7" customWidth="1"/>
    <col min="7946" max="7946" width="15.42578125" style="7" customWidth="1"/>
    <col min="7947" max="7947" width="12.5703125" style="7" customWidth="1"/>
    <col min="7948" max="7949" width="9.140625" style="7"/>
    <col min="7950" max="7950" width="4.42578125" style="7" customWidth="1"/>
    <col min="7951" max="7951" width="10.140625" style="7" customWidth="1"/>
    <col min="7952" max="8186" width="9.140625" style="7"/>
    <col min="8187" max="8187" width="30.140625" style="7" customWidth="1"/>
    <col min="8188" max="8188" width="12" style="7" customWidth="1"/>
    <col min="8189" max="8190" width="9.140625" style="7"/>
    <col min="8191" max="8191" width="11.140625" style="7" customWidth="1"/>
    <col min="8192" max="8193" width="9.140625" style="7"/>
    <col min="8194" max="8195" width="16.28515625" style="7" customWidth="1"/>
    <col min="8196" max="8196" width="14.85546875" style="7" bestFit="1" customWidth="1"/>
    <col min="8197" max="8197" width="17.85546875" style="7" customWidth="1"/>
    <col min="8198" max="8198" width="17.140625" style="7" customWidth="1"/>
    <col min="8199" max="8199" width="16.5703125" style="7" customWidth="1"/>
    <col min="8200" max="8200" width="13.42578125" style="7" customWidth="1"/>
    <col min="8201" max="8201" width="17.7109375" style="7" customWidth="1"/>
    <col min="8202" max="8202" width="15.42578125" style="7" customWidth="1"/>
    <col min="8203" max="8203" width="12.5703125" style="7" customWidth="1"/>
    <col min="8204" max="8205" width="9.140625" style="7"/>
    <col min="8206" max="8206" width="4.42578125" style="7" customWidth="1"/>
    <col min="8207" max="8207" width="10.140625" style="7" customWidth="1"/>
    <col min="8208" max="8442" width="9.140625" style="7"/>
    <col min="8443" max="8443" width="30.140625" style="7" customWidth="1"/>
    <col min="8444" max="8444" width="12" style="7" customWidth="1"/>
    <col min="8445" max="8446" width="9.140625" style="7"/>
    <col min="8447" max="8447" width="11.140625" style="7" customWidth="1"/>
    <col min="8448" max="8449" width="9.140625" style="7"/>
    <col min="8450" max="8451" width="16.28515625" style="7" customWidth="1"/>
    <col min="8452" max="8452" width="14.85546875" style="7" bestFit="1" customWidth="1"/>
    <col min="8453" max="8453" width="17.85546875" style="7" customWidth="1"/>
    <col min="8454" max="8454" width="17.140625" style="7" customWidth="1"/>
    <col min="8455" max="8455" width="16.5703125" style="7" customWidth="1"/>
    <col min="8456" max="8456" width="13.42578125" style="7" customWidth="1"/>
    <col min="8457" max="8457" width="17.7109375" style="7" customWidth="1"/>
    <col min="8458" max="8458" width="15.42578125" style="7" customWidth="1"/>
    <col min="8459" max="8459" width="12.5703125" style="7" customWidth="1"/>
    <col min="8460" max="8461" width="9.140625" style="7"/>
    <col min="8462" max="8462" width="4.42578125" style="7" customWidth="1"/>
    <col min="8463" max="8463" width="10.140625" style="7" customWidth="1"/>
    <col min="8464" max="8698" width="9.140625" style="7"/>
    <col min="8699" max="8699" width="30.140625" style="7" customWidth="1"/>
    <col min="8700" max="8700" width="12" style="7" customWidth="1"/>
    <col min="8701" max="8702" width="9.140625" style="7"/>
    <col min="8703" max="8703" width="11.140625" style="7" customWidth="1"/>
    <col min="8704" max="8705" width="9.140625" style="7"/>
    <col min="8706" max="8707" width="16.28515625" style="7" customWidth="1"/>
    <col min="8708" max="8708" width="14.85546875" style="7" bestFit="1" customWidth="1"/>
    <col min="8709" max="8709" width="17.85546875" style="7" customWidth="1"/>
    <col min="8710" max="8710" width="17.140625" style="7" customWidth="1"/>
    <col min="8711" max="8711" width="16.5703125" style="7" customWidth="1"/>
    <col min="8712" max="8712" width="13.42578125" style="7" customWidth="1"/>
    <col min="8713" max="8713" width="17.7109375" style="7" customWidth="1"/>
    <col min="8714" max="8714" width="15.42578125" style="7" customWidth="1"/>
    <col min="8715" max="8715" width="12.5703125" style="7" customWidth="1"/>
    <col min="8716" max="8717" width="9.140625" style="7"/>
    <col min="8718" max="8718" width="4.42578125" style="7" customWidth="1"/>
    <col min="8719" max="8719" width="10.140625" style="7" customWidth="1"/>
    <col min="8720" max="8954" width="9.140625" style="7"/>
    <col min="8955" max="8955" width="30.140625" style="7" customWidth="1"/>
    <col min="8956" max="8956" width="12" style="7" customWidth="1"/>
    <col min="8957" max="8958" width="9.140625" style="7"/>
    <col min="8959" max="8959" width="11.140625" style="7" customWidth="1"/>
    <col min="8960" max="8961" width="9.140625" style="7"/>
    <col min="8962" max="8963" width="16.28515625" style="7" customWidth="1"/>
    <col min="8964" max="8964" width="14.85546875" style="7" bestFit="1" customWidth="1"/>
    <col min="8965" max="8965" width="17.85546875" style="7" customWidth="1"/>
    <col min="8966" max="8966" width="17.140625" style="7" customWidth="1"/>
    <col min="8967" max="8967" width="16.5703125" style="7" customWidth="1"/>
    <col min="8968" max="8968" width="13.42578125" style="7" customWidth="1"/>
    <col min="8969" max="8969" width="17.7109375" style="7" customWidth="1"/>
    <col min="8970" max="8970" width="15.42578125" style="7" customWidth="1"/>
    <col min="8971" max="8971" width="12.5703125" style="7" customWidth="1"/>
    <col min="8972" max="8973" width="9.140625" style="7"/>
    <col min="8974" max="8974" width="4.42578125" style="7" customWidth="1"/>
    <col min="8975" max="8975" width="10.140625" style="7" customWidth="1"/>
    <col min="8976" max="9210" width="9.140625" style="7"/>
    <col min="9211" max="9211" width="30.140625" style="7" customWidth="1"/>
    <col min="9212" max="9212" width="12" style="7" customWidth="1"/>
    <col min="9213" max="9214" width="9.140625" style="7"/>
    <col min="9215" max="9215" width="11.140625" style="7" customWidth="1"/>
    <col min="9216" max="9217" width="9.140625" style="7"/>
    <col min="9218" max="9219" width="16.28515625" style="7" customWidth="1"/>
    <col min="9220" max="9220" width="14.85546875" style="7" bestFit="1" customWidth="1"/>
    <col min="9221" max="9221" width="17.85546875" style="7" customWidth="1"/>
    <col min="9222" max="9222" width="17.140625" style="7" customWidth="1"/>
    <col min="9223" max="9223" width="16.5703125" style="7" customWidth="1"/>
    <col min="9224" max="9224" width="13.42578125" style="7" customWidth="1"/>
    <col min="9225" max="9225" width="17.7109375" style="7" customWidth="1"/>
    <col min="9226" max="9226" width="15.42578125" style="7" customWidth="1"/>
    <col min="9227" max="9227" width="12.5703125" style="7" customWidth="1"/>
    <col min="9228" max="9229" width="9.140625" style="7"/>
    <col min="9230" max="9230" width="4.42578125" style="7" customWidth="1"/>
    <col min="9231" max="9231" width="10.140625" style="7" customWidth="1"/>
    <col min="9232" max="9466" width="9.140625" style="7"/>
    <col min="9467" max="9467" width="30.140625" style="7" customWidth="1"/>
    <col min="9468" max="9468" width="12" style="7" customWidth="1"/>
    <col min="9469" max="9470" width="9.140625" style="7"/>
    <col min="9471" max="9471" width="11.140625" style="7" customWidth="1"/>
    <col min="9472" max="9473" width="9.140625" style="7"/>
    <col min="9474" max="9475" width="16.28515625" style="7" customWidth="1"/>
    <col min="9476" max="9476" width="14.85546875" style="7" bestFit="1" customWidth="1"/>
    <col min="9477" max="9477" width="17.85546875" style="7" customWidth="1"/>
    <col min="9478" max="9478" width="17.140625" style="7" customWidth="1"/>
    <col min="9479" max="9479" width="16.5703125" style="7" customWidth="1"/>
    <col min="9480" max="9480" width="13.42578125" style="7" customWidth="1"/>
    <col min="9481" max="9481" width="17.7109375" style="7" customWidth="1"/>
    <col min="9482" max="9482" width="15.42578125" style="7" customWidth="1"/>
    <col min="9483" max="9483" width="12.5703125" style="7" customWidth="1"/>
    <col min="9484" max="9485" width="9.140625" style="7"/>
    <col min="9486" max="9486" width="4.42578125" style="7" customWidth="1"/>
    <col min="9487" max="9487" width="10.140625" style="7" customWidth="1"/>
    <col min="9488" max="9722" width="9.140625" style="7"/>
    <col min="9723" max="9723" width="30.140625" style="7" customWidth="1"/>
    <col min="9724" max="9724" width="12" style="7" customWidth="1"/>
    <col min="9725" max="9726" width="9.140625" style="7"/>
    <col min="9727" max="9727" width="11.140625" style="7" customWidth="1"/>
    <col min="9728" max="9729" width="9.140625" style="7"/>
    <col min="9730" max="9731" width="16.28515625" style="7" customWidth="1"/>
    <col min="9732" max="9732" width="14.85546875" style="7" bestFit="1" customWidth="1"/>
    <col min="9733" max="9733" width="17.85546875" style="7" customWidth="1"/>
    <col min="9734" max="9734" width="17.140625" style="7" customWidth="1"/>
    <col min="9735" max="9735" width="16.5703125" style="7" customWidth="1"/>
    <col min="9736" max="9736" width="13.42578125" style="7" customWidth="1"/>
    <col min="9737" max="9737" width="17.7109375" style="7" customWidth="1"/>
    <col min="9738" max="9738" width="15.42578125" style="7" customWidth="1"/>
    <col min="9739" max="9739" width="12.5703125" style="7" customWidth="1"/>
    <col min="9740" max="9741" width="9.140625" style="7"/>
    <col min="9742" max="9742" width="4.42578125" style="7" customWidth="1"/>
    <col min="9743" max="9743" width="10.140625" style="7" customWidth="1"/>
    <col min="9744" max="9978" width="9.140625" style="7"/>
    <col min="9979" max="9979" width="30.140625" style="7" customWidth="1"/>
    <col min="9980" max="9980" width="12" style="7" customWidth="1"/>
    <col min="9981" max="9982" width="9.140625" style="7"/>
    <col min="9983" max="9983" width="11.140625" style="7" customWidth="1"/>
    <col min="9984" max="9985" width="9.140625" style="7"/>
    <col min="9986" max="9987" width="16.28515625" style="7" customWidth="1"/>
    <col min="9988" max="9988" width="14.85546875" style="7" bestFit="1" customWidth="1"/>
    <col min="9989" max="9989" width="17.85546875" style="7" customWidth="1"/>
    <col min="9990" max="9990" width="17.140625" style="7" customWidth="1"/>
    <col min="9991" max="9991" width="16.5703125" style="7" customWidth="1"/>
    <col min="9992" max="9992" width="13.42578125" style="7" customWidth="1"/>
    <col min="9993" max="9993" width="17.7109375" style="7" customWidth="1"/>
    <col min="9994" max="9994" width="15.42578125" style="7" customWidth="1"/>
    <col min="9995" max="9995" width="12.5703125" style="7" customWidth="1"/>
    <col min="9996" max="9997" width="9.140625" style="7"/>
    <col min="9998" max="9998" width="4.42578125" style="7" customWidth="1"/>
    <col min="9999" max="9999" width="10.140625" style="7" customWidth="1"/>
    <col min="10000" max="10234" width="9.140625" style="7"/>
    <col min="10235" max="10235" width="30.140625" style="7" customWidth="1"/>
    <col min="10236" max="10236" width="12" style="7" customWidth="1"/>
    <col min="10237" max="10238" width="9.140625" style="7"/>
    <col min="10239" max="10239" width="11.140625" style="7" customWidth="1"/>
    <col min="10240" max="10241" width="9.140625" style="7"/>
    <col min="10242" max="10243" width="16.28515625" style="7" customWidth="1"/>
    <col min="10244" max="10244" width="14.85546875" style="7" bestFit="1" customWidth="1"/>
    <col min="10245" max="10245" width="17.85546875" style="7" customWidth="1"/>
    <col min="10246" max="10246" width="17.140625" style="7" customWidth="1"/>
    <col min="10247" max="10247" width="16.5703125" style="7" customWidth="1"/>
    <col min="10248" max="10248" width="13.42578125" style="7" customWidth="1"/>
    <col min="10249" max="10249" width="17.7109375" style="7" customWidth="1"/>
    <col min="10250" max="10250" width="15.42578125" style="7" customWidth="1"/>
    <col min="10251" max="10251" width="12.5703125" style="7" customWidth="1"/>
    <col min="10252" max="10253" width="9.140625" style="7"/>
    <col min="10254" max="10254" width="4.42578125" style="7" customWidth="1"/>
    <col min="10255" max="10255" width="10.140625" style="7" customWidth="1"/>
    <col min="10256" max="10490" width="9.140625" style="7"/>
    <col min="10491" max="10491" width="30.140625" style="7" customWidth="1"/>
    <col min="10492" max="10492" width="12" style="7" customWidth="1"/>
    <col min="10493" max="10494" width="9.140625" style="7"/>
    <col min="10495" max="10495" width="11.140625" style="7" customWidth="1"/>
    <col min="10496" max="10497" width="9.140625" style="7"/>
    <col min="10498" max="10499" width="16.28515625" style="7" customWidth="1"/>
    <col min="10500" max="10500" width="14.85546875" style="7" bestFit="1" customWidth="1"/>
    <col min="10501" max="10501" width="17.85546875" style="7" customWidth="1"/>
    <col min="10502" max="10502" width="17.140625" style="7" customWidth="1"/>
    <col min="10503" max="10503" width="16.5703125" style="7" customWidth="1"/>
    <col min="10504" max="10504" width="13.42578125" style="7" customWidth="1"/>
    <col min="10505" max="10505" width="17.7109375" style="7" customWidth="1"/>
    <col min="10506" max="10506" width="15.42578125" style="7" customWidth="1"/>
    <col min="10507" max="10507" width="12.5703125" style="7" customWidth="1"/>
    <col min="10508" max="10509" width="9.140625" style="7"/>
    <col min="10510" max="10510" width="4.42578125" style="7" customWidth="1"/>
    <col min="10511" max="10511" width="10.140625" style="7" customWidth="1"/>
    <col min="10512" max="10746" width="9.140625" style="7"/>
    <col min="10747" max="10747" width="30.140625" style="7" customWidth="1"/>
    <col min="10748" max="10748" width="12" style="7" customWidth="1"/>
    <col min="10749" max="10750" width="9.140625" style="7"/>
    <col min="10751" max="10751" width="11.140625" style="7" customWidth="1"/>
    <col min="10752" max="10753" width="9.140625" style="7"/>
    <col min="10754" max="10755" width="16.28515625" style="7" customWidth="1"/>
    <col min="10756" max="10756" width="14.85546875" style="7" bestFit="1" customWidth="1"/>
    <col min="10757" max="10757" width="17.85546875" style="7" customWidth="1"/>
    <col min="10758" max="10758" width="17.140625" style="7" customWidth="1"/>
    <col min="10759" max="10759" width="16.5703125" style="7" customWidth="1"/>
    <col min="10760" max="10760" width="13.42578125" style="7" customWidth="1"/>
    <col min="10761" max="10761" width="17.7109375" style="7" customWidth="1"/>
    <col min="10762" max="10762" width="15.42578125" style="7" customWidth="1"/>
    <col min="10763" max="10763" width="12.5703125" style="7" customWidth="1"/>
    <col min="10764" max="10765" width="9.140625" style="7"/>
    <col min="10766" max="10766" width="4.42578125" style="7" customWidth="1"/>
    <col min="10767" max="10767" width="10.140625" style="7" customWidth="1"/>
    <col min="10768" max="11002" width="9.140625" style="7"/>
    <col min="11003" max="11003" width="30.140625" style="7" customWidth="1"/>
    <col min="11004" max="11004" width="12" style="7" customWidth="1"/>
    <col min="11005" max="11006" width="9.140625" style="7"/>
    <col min="11007" max="11007" width="11.140625" style="7" customWidth="1"/>
    <col min="11008" max="11009" width="9.140625" style="7"/>
    <col min="11010" max="11011" width="16.28515625" style="7" customWidth="1"/>
    <col min="11012" max="11012" width="14.85546875" style="7" bestFit="1" customWidth="1"/>
    <col min="11013" max="11013" width="17.85546875" style="7" customWidth="1"/>
    <col min="11014" max="11014" width="17.140625" style="7" customWidth="1"/>
    <col min="11015" max="11015" width="16.5703125" style="7" customWidth="1"/>
    <col min="11016" max="11016" width="13.42578125" style="7" customWidth="1"/>
    <col min="11017" max="11017" width="17.7109375" style="7" customWidth="1"/>
    <col min="11018" max="11018" width="15.42578125" style="7" customWidth="1"/>
    <col min="11019" max="11019" width="12.5703125" style="7" customWidth="1"/>
    <col min="11020" max="11021" width="9.140625" style="7"/>
    <col min="11022" max="11022" width="4.42578125" style="7" customWidth="1"/>
    <col min="11023" max="11023" width="10.140625" style="7" customWidth="1"/>
    <col min="11024" max="11258" width="9.140625" style="7"/>
    <col min="11259" max="11259" width="30.140625" style="7" customWidth="1"/>
    <col min="11260" max="11260" width="12" style="7" customWidth="1"/>
    <col min="11261" max="11262" width="9.140625" style="7"/>
    <col min="11263" max="11263" width="11.140625" style="7" customWidth="1"/>
    <col min="11264" max="11265" width="9.140625" style="7"/>
    <col min="11266" max="11267" width="16.28515625" style="7" customWidth="1"/>
    <col min="11268" max="11268" width="14.85546875" style="7" bestFit="1" customWidth="1"/>
    <col min="11269" max="11269" width="17.85546875" style="7" customWidth="1"/>
    <col min="11270" max="11270" width="17.140625" style="7" customWidth="1"/>
    <col min="11271" max="11271" width="16.5703125" style="7" customWidth="1"/>
    <col min="11272" max="11272" width="13.42578125" style="7" customWidth="1"/>
    <col min="11273" max="11273" width="17.7109375" style="7" customWidth="1"/>
    <col min="11274" max="11274" width="15.42578125" style="7" customWidth="1"/>
    <col min="11275" max="11275" width="12.5703125" style="7" customWidth="1"/>
    <col min="11276" max="11277" width="9.140625" style="7"/>
    <col min="11278" max="11278" width="4.42578125" style="7" customWidth="1"/>
    <col min="11279" max="11279" width="10.140625" style="7" customWidth="1"/>
    <col min="11280" max="11514" width="9.140625" style="7"/>
    <col min="11515" max="11515" width="30.140625" style="7" customWidth="1"/>
    <col min="11516" max="11516" width="12" style="7" customWidth="1"/>
    <col min="11517" max="11518" width="9.140625" style="7"/>
    <col min="11519" max="11519" width="11.140625" style="7" customWidth="1"/>
    <col min="11520" max="11521" width="9.140625" style="7"/>
    <col min="11522" max="11523" width="16.28515625" style="7" customWidth="1"/>
    <col min="11524" max="11524" width="14.85546875" style="7" bestFit="1" customWidth="1"/>
    <col min="11525" max="11525" width="17.85546875" style="7" customWidth="1"/>
    <col min="11526" max="11526" width="17.140625" style="7" customWidth="1"/>
    <col min="11527" max="11527" width="16.5703125" style="7" customWidth="1"/>
    <col min="11528" max="11528" width="13.42578125" style="7" customWidth="1"/>
    <col min="11529" max="11529" width="17.7109375" style="7" customWidth="1"/>
    <col min="11530" max="11530" width="15.42578125" style="7" customWidth="1"/>
    <col min="11531" max="11531" width="12.5703125" style="7" customWidth="1"/>
    <col min="11532" max="11533" width="9.140625" style="7"/>
    <col min="11534" max="11534" width="4.42578125" style="7" customWidth="1"/>
    <col min="11535" max="11535" width="10.140625" style="7" customWidth="1"/>
    <col min="11536" max="11770" width="9.140625" style="7"/>
    <col min="11771" max="11771" width="30.140625" style="7" customWidth="1"/>
    <col min="11772" max="11772" width="12" style="7" customWidth="1"/>
    <col min="11773" max="11774" width="9.140625" style="7"/>
    <col min="11775" max="11775" width="11.140625" style="7" customWidth="1"/>
    <col min="11776" max="11777" width="9.140625" style="7"/>
    <col min="11778" max="11779" width="16.28515625" style="7" customWidth="1"/>
    <col min="11780" max="11780" width="14.85546875" style="7" bestFit="1" customWidth="1"/>
    <col min="11781" max="11781" width="17.85546875" style="7" customWidth="1"/>
    <col min="11782" max="11782" width="17.140625" style="7" customWidth="1"/>
    <col min="11783" max="11783" width="16.5703125" style="7" customWidth="1"/>
    <col min="11784" max="11784" width="13.42578125" style="7" customWidth="1"/>
    <col min="11785" max="11785" width="17.7109375" style="7" customWidth="1"/>
    <col min="11786" max="11786" width="15.42578125" style="7" customWidth="1"/>
    <col min="11787" max="11787" width="12.5703125" style="7" customWidth="1"/>
    <col min="11788" max="11789" width="9.140625" style="7"/>
    <col min="11790" max="11790" width="4.42578125" style="7" customWidth="1"/>
    <col min="11791" max="11791" width="10.140625" style="7" customWidth="1"/>
    <col min="11792" max="12026" width="9.140625" style="7"/>
    <col min="12027" max="12027" width="30.140625" style="7" customWidth="1"/>
    <col min="12028" max="12028" width="12" style="7" customWidth="1"/>
    <col min="12029" max="12030" width="9.140625" style="7"/>
    <col min="12031" max="12031" width="11.140625" style="7" customWidth="1"/>
    <col min="12032" max="12033" width="9.140625" style="7"/>
    <col min="12034" max="12035" width="16.28515625" style="7" customWidth="1"/>
    <col min="12036" max="12036" width="14.85546875" style="7" bestFit="1" customWidth="1"/>
    <col min="12037" max="12037" width="17.85546875" style="7" customWidth="1"/>
    <col min="12038" max="12038" width="17.140625" style="7" customWidth="1"/>
    <col min="12039" max="12039" width="16.5703125" style="7" customWidth="1"/>
    <col min="12040" max="12040" width="13.42578125" style="7" customWidth="1"/>
    <col min="12041" max="12041" width="17.7109375" style="7" customWidth="1"/>
    <col min="12042" max="12042" width="15.42578125" style="7" customWidth="1"/>
    <col min="12043" max="12043" width="12.5703125" style="7" customWidth="1"/>
    <col min="12044" max="12045" width="9.140625" style="7"/>
    <col min="12046" max="12046" width="4.42578125" style="7" customWidth="1"/>
    <col min="12047" max="12047" width="10.140625" style="7" customWidth="1"/>
    <col min="12048" max="12282" width="9.140625" style="7"/>
    <col min="12283" max="12283" width="30.140625" style="7" customWidth="1"/>
    <col min="12284" max="12284" width="12" style="7" customWidth="1"/>
    <col min="12285" max="12286" width="9.140625" style="7"/>
    <col min="12287" max="12287" width="11.140625" style="7" customWidth="1"/>
    <col min="12288" max="12289" width="9.140625" style="7"/>
    <col min="12290" max="12291" width="16.28515625" style="7" customWidth="1"/>
    <col min="12292" max="12292" width="14.85546875" style="7" bestFit="1" customWidth="1"/>
    <col min="12293" max="12293" width="17.85546875" style="7" customWidth="1"/>
    <col min="12294" max="12294" width="17.140625" style="7" customWidth="1"/>
    <col min="12295" max="12295" width="16.5703125" style="7" customWidth="1"/>
    <col min="12296" max="12296" width="13.42578125" style="7" customWidth="1"/>
    <col min="12297" max="12297" width="17.7109375" style="7" customWidth="1"/>
    <col min="12298" max="12298" width="15.42578125" style="7" customWidth="1"/>
    <col min="12299" max="12299" width="12.5703125" style="7" customWidth="1"/>
    <col min="12300" max="12301" width="9.140625" style="7"/>
    <col min="12302" max="12302" width="4.42578125" style="7" customWidth="1"/>
    <col min="12303" max="12303" width="10.140625" style="7" customWidth="1"/>
    <col min="12304" max="12538" width="9.140625" style="7"/>
    <col min="12539" max="12539" width="30.140625" style="7" customWidth="1"/>
    <col min="12540" max="12540" width="12" style="7" customWidth="1"/>
    <col min="12541" max="12542" width="9.140625" style="7"/>
    <col min="12543" max="12543" width="11.140625" style="7" customWidth="1"/>
    <col min="12544" max="12545" width="9.140625" style="7"/>
    <col min="12546" max="12547" width="16.28515625" style="7" customWidth="1"/>
    <col min="12548" max="12548" width="14.85546875" style="7" bestFit="1" customWidth="1"/>
    <col min="12549" max="12549" width="17.85546875" style="7" customWidth="1"/>
    <col min="12550" max="12550" width="17.140625" style="7" customWidth="1"/>
    <col min="12551" max="12551" width="16.5703125" style="7" customWidth="1"/>
    <col min="12552" max="12552" width="13.42578125" style="7" customWidth="1"/>
    <col min="12553" max="12553" width="17.7109375" style="7" customWidth="1"/>
    <col min="12554" max="12554" width="15.42578125" style="7" customWidth="1"/>
    <col min="12555" max="12555" width="12.5703125" style="7" customWidth="1"/>
    <col min="12556" max="12557" width="9.140625" style="7"/>
    <col min="12558" max="12558" width="4.42578125" style="7" customWidth="1"/>
    <col min="12559" max="12559" width="10.140625" style="7" customWidth="1"/>
    <col min="12560" max="12794" width="9.140625" style="7"/>
    <col min="12795" max="12795" width="30.140625" style="7" customWidth="1"/>
    <col min="12796" max="12796" width="12" style="7" customWidth="1"/>
    <col min="12797" max="12798" width="9.140625" style="7"/>
    <col min="12799" max="12799" width="11.140625" style="7" customWidth="1"/>
    <col min="12800" max="12801" width="9.140625" style="7"/>
    <col min="12802" max="12803" width="16.28515625" style="7" customWidth="1"/>
    <col min="12804" max="12804" width="14.85546875" style="7" bestFit="1" customWidth="1"/>
    <col min="12805" max="12805" width="17.85546875" style="7" customWidth="1"/>
    <col min="12806" max="12806" width="17.140625" style="7" customWidth="1"/>
    <col min="12807" max="12807" width="16.5703125" style="7" customWidth="1"/>
    <col min="12808" max="12808" width="13.42578125" style="7" customWidth="1"/>
    <col min="12809" max="12809" width="17.7109375" style="7" customWidth="1"/>
    <col min="12810" max="12810" width="15.42578125" style="7" customWidth="1"/>
    <col min="12811" max="12811" width="12.5703125" style="7" customWidth="1"/>
    <col min="12812" max="12813" width="9.140625" style="7"/>
    <col min="12814" max="12814" width="4.42578125" style="7" customWidth="1"/>
    <col min="12815" max="12815" width="10.140625" style="7" customWidth="1"/>
    <col min="12816" max="13050" width="9.140625" style="7"/>
    <col min="13051" max="13051" width="30.140625" style="7" customWidth="1"/>
    <col min="13052" max="13052" width="12" style="7" customWidth="1"/>
    <col min="13053" max="13054" width="9.140625" style="7"/>
    <col min="13055" max="13055" width="11.140625" style="7" customWidth="1"/>
    <col min="13056" max="13057" width="9.140625" style="7"/>
    <col min="13058" max="13059" width="16.28515625" style="7" customWidth="1"/>
    <col min="13060" max="13060" width="14.85546875" style="7" bestFit="1" customWidth="1"/>
    <col min="13061" max="13061" width="17.85546875" style="7" customWidth="1"/>
    <col min="13062" max="13062" width="17.140625" style="7" customWidth="1"/>
    <col min="13063" max="13063" width="16.5703125" style="7" customWidth="1"/>
    <col min="13064" max="13064" width="13.42578125" style="7" customWidth="1"/>
    <col min="13065" max="13065" width="17.7109375" style="7" customWidth="1"/>
    <col min="13066" max="13066" width="15.42578125" style="7" customWidth="1"/>
    <col min="13067" max="13067" width="12.5703125" style="7" customWidth="1"/>
    <col min="13068" max="13069" width="9.140625" style="7"/>
    <col min="13070" max="13070" width="4.42578125" style="7" customWidth="1"/>
    <col min="13071" max="13071" width="10.140625" style="7" customWidth="1"/>
    <col min="13072" max="13306" width="9.140625" style="7"/>
    <col min="13307" max="13307" width="30.140625" style="7" customWidth="1"/>
    <col min="13308" max="13308" width="12" style="7" customWidth="1"/>
    <col min="13309" max="13310" width="9.140625" style="7"/>
    <col min="13311" max="13311" width="11.140625" style="7" customWidth="1"/>
    <col min="13312" max="13313" width="9.140625" style="7"/>
    <col min="13314" max="13315" width="16.28515625" style="7" customWidth="1"/>
    <col min="13316" max="13316" width="14.85546875" style="7" bestFit="1" customWidth="1"/>
    <col min="13317" max="13317" width="17.85546875" style="7" customWidth="1"/>
    <col min="13318" max="13318" width="17.140625" style="7" customWidth="1"/>
    <col min="13319" max="13319" width="16.5703125" style="7" customWidth="1"/>
    <col min="13320" max="13320" width="13.42578125" style="7" customWidth="1"/>
    <col min="13321" max="13321" width="17.7109375" style="7" customWidth="1"/>
    <col min="13322" max="13322" width="15.42578125" style="7" customWidth="1"/>
    <col min="13323" max="13323" width="12.5703125" style="7" customWidth="1"/>
    <col min="13324" max="13325" width="9.140625" style="7"/>
    <col min="13326" max="13326" width="4.42578125" style="7" customWidth="1"/>
    <col min="13327" max="13327" width="10.140625" style="7" customWidth="1"/>
    <col min="13328" max="13562" width="9.140625" style="7"/>
    <col min="13563" max="13563" width="30.140625" style="7" customWidth="1"/>
    <col min="13564" max="13564" width="12" style="7" customWidth="1"/>
    <col min="13565" max="13566" width="9.140625" style="7"/>
    <col min="13567" max="13567" width="11.140625" style="7" customWidth="1"/>
    <col min="13568" max="13569" width="9.140625" style="7"/>
    <col min="13570" max="13571" width="16.28515625" style="7" customWidth="1"/>
    <col min="13572" max="13572" width="14.85546875" style="7" bestFit="1" customWidth="1"/>
    <col min="13573" max="13573" width="17.85546875" style="7" customWidth="1"/>
    <col min="13574" max="13574" width="17.140625" style="7" customWidth="1"/>
    <col min="13575" max="13575" width="16.5703125" style="7" customWidth="1"/>
    <col min="13576" max="13576" width="13.42578125" style="7" customWidth="1"/>
    <col min="13577" max="13577" width="17.7109375" style="7" customWidth="1"/>
    <col min="13578" max="13578" width="15.42578125" style="7" customWidth="1"/>
    <col min="13579" max="13579" width="12.5703125" style="7" customWidth="1"/>
    <col min="13580" max="13581" width="9.140625" style="7"/>
    <col min="13582" max="13582" width="4.42578125" style="7" customWidth="1"/>
    <col min="13583" max="13583" width="10.140625" style="7" customWidth="1"/>
    <col min="13584" max="13818" width="9.140625" style="7"/>
    <col min="13819" max="13819" width="30.140625" style="7" customWidth="1"/>
    <col min="13820" max="13820" width="12" style="7" customWidth="1"/>
    <col min="13821" max="13822" width="9.140625" style="7"/>
    <col min="13823" max="13823" width="11.140625" style="7" customWidth="1"/>
    <col min="13824" max="13825" width="9.140625" style="7"/>
    <col min="13826" max="13827" width="16.28515625" style="7" customWidth="1"/>
    <col min="13828" max="13828" width="14.85546875" style="7" bestFit="1" customWidth="1"/>
    <col min="13829" max="13829" width="17.85546875" style="7" customWidth="1"/>
    <col min="13830" max="13830" width="17.140625" style="7" customWidth="1"/>
    <col min="13831" max="13831" width="16.5703125" style="7" customWidth="1"/>
    <col min="13832" max="13832" width="13.42578125" style="7" customWidth="1"/>
    <col min="13833" max="13833" width="17.7109375" style="7" customWidth="1"/>
    <col min="13834" max="13834" width="15.42578125" style="7" customWidth="1"/>
    <col min="13835" max="13835" width="12.5703125" style="7" customWidth="1"/>
    <col min="13836" max="13837" width="9.140625" style="7"/>
    <col min="13838" max="13838" width="4.42578125" style="7" customWidth="1"/>
    <col min="13839" max="13839" width="10.140625" style="7" customWidth="1"/>
    <col min="13840" max="14074" width="9.140625" style="7"/>
    <col min="14075" max="14075" width="30.140625" style="7" customWidth="1"/>
    <col min="14076" max="14076" width="12" style="7" customWidth="1"/>
    <col min="14077" max="14078" width="9.140625" style="7"/>
    <col min="14079" max="14079" width="11.140625" style="7" customWidth="1"/>
    <col min="14080" max="14081" width="9.140625" style="7"/>
    <col min="14082" max="14083" width="16.28515625" style="7" customWidth="1"/>
    <col min="14084" max="14084" width="14.85546875" style="7" bestFit="1" customWidth="1"/>
    <col min="14085" max="14085" width="17.85546875" style="7" customWidth="1"/>
    <col min="14086" max="14086" width="17.140625" style="7" customWidth="1"/>
    <col min="14087" max="14087" width="16.5703125" style="7" customWidth="1"/>
    <col min="14088" max="14088" width="13.42578125" style="7" customWidth="1"/>
    <col min="14089" max="14089" width="17.7109375" style="7" customWidth="1"/>
    <col min="14090" max="14090" width="15.42578125" style="7" customWidth="1"/>
    <col min="14091" max="14091" width="12.5703125" style="7" customWidth="1"/>
    <col min="14092" max="14093" width="9.140625" style="7"/>
    <col min="14094" max="14094" width="4.42578125" style="7" customWidth="1"/>
    <col min="14095" max="14095" width="10.140625" style="7" customWidth="1"/>
    <col min="14096" max="14330" width="9.140625" style="7"/>
    <col min="14331" max="14331" width="30.140625" style="7" customWidth="1"/>
    <col min="14332" max="14332" width="12" style="7" customWidth="1"/>
    <col min="14333" max="14334" width="9.140625" style="7"/>
    <col min="14335" max="14335" width="11.140625" style="7" customWidth="1"/>
    <col min="14336" max="14337" width="9.140625" style="7"/>
    <col min="14338" max="14339" width="16.28515625" style="7" customWidth="1"/>
    <col min="14340" max="14340" width="14.85546875" style="7" bestFit="1" customWidth="1"/>
    <col min="14341" max="14341" width="17.85546875" style="7" customWidth="1"/>
    <col min="14342" max="14342" width="17.140625" style="7" customWidth="1"/>
    <col min="14343" max="14343" width="16.5703125" style="7" customWidth="1"/>
    <col min="14344" max="14344" width="13.42578125" style="7" customWidth="1"/>
    <col min="14345" max="14345" width="17.7109375" style="7" customWidth="1"/>
    <col min="14346" max="14346" width="15.42578125" style="7" customWidth="1"/>
    <col min="14347" max="14347" width="12.5703125" style="7" customWidth="1"/>
    <col min="14348" max="14349" width="9.140625" style="7"/>
    <col min="14350" max="14350" width="4.42578125" style="7" customWidth="1"/>
    <col min="14351" max="14351" width="10.140625" style="7" customWidth="1"/>
    <col min="14352" max="14586" width="9.140625" style="7"/>
    <col min="14587" max="14587" width="30.140625" style="7" customWidth="1"/>
    <col min="14588" max="14588" width="12" style="7" customWidth="1"/>
    <col min="14589" max="14590" width="9.140625" style="7"/>
    <col min="14591" max="14591" width="11.140625" style="7" customWidth="1"/>
    <col min="14592" max="14593" width="9.140625" style="7"/>
    <col min="14594" max="14595" width="16.28515625" style="7" customWidth="1"/>
    <col min="14596" max="14596" width="14.85546875" style="7" bestFit="1" customWidth="1"/>
    <col min="14597" max="14597" width="17.85546875" style="7" customWidth="1"/>
    <col min="14598" max="14598" width="17.140625" style="7" customWidth="1"/>
    <col min="14599" max="14599" width="16.5703125" style="7" customWidth="1"/>
    <col min="14600" max="14600" width="13.42578125" style="7" customWidth="1"/>
    <col min="14601" max="14601" width="17.7109375" style="7" customWidth="1"/>
    <col min="14602" max="14602" width="15.42578125" style="7" customWidth="1"/>
    <col min="14603" max="14603" width="12.5703125" style="7" customWidth="1"/>
    <col min="14604" max="14605" width="9.140625" style="7"/>
    <col min="14606" max="14606" width="4.42578125" style="7" customWidth="1"/>
    <col min="14607" max="14607" width="10.140625" style="7" customWidth="1"/>
    <col min="14608" max="14842" width="9.140625" style="7"/>
    <col min="14843" max="14843" width="30.140625" style="7" customWidth="1"/>
    <col min="14844" max="14844" width="12" style="7" customWidth="1"/>
    <col min="14845" max="14846" width="9.140625" style="7"/>
    <col min="14847" max="14847" width="11.140625" style="7" customWidth="1"/>
    <col min="14848" max="14849" width="9.140625" style="7"/>
    <col min="14850" max="14851" width="16.28515625" style="7" customWidth="1"/>
    <col min="14852" max="14852" width="14.85546875" style="7" bestFit="1" customWidth="1"/>
    <col min="14853" max="14853" width="17.85546875" style="7" customWidth="1"/>
    <col min="14854" max="14854" width="17.140625" style="7" customWidth="1"/>
    <col min="14855" max="14855" width="16.5703125" style="7" customWidth="1"/>
    <col min="14856" max="14856" width="13.42578125" style="7" customWidth="1"/>
    <col min="14857" max="14857" width="17.7109375" style="7" customWidth="1"/>
    <col min="14858" max="14858" width="15.42578125" style="7" customWidth="1"/>
    <col min="14859" max="14859" width="12.5703125" style="7" customWidth="1"/>
    <col min="14860" max="14861" width="9.140625" style="7"/>
    <col min="14862" max="14862" width="4.42578125" style="7" customWidth="1"/>
    <col min="14863" max="14863" width="10.140625" style="7" customWidth="1"/>
    <col min="14864" max="15098" width="9.140625" style="7"/>
    <col min="15099" max="15099" width="30.140625" style="7" customWidth="1"/>
    <col min="15100" max="15100" width="12" style="7" customWidth="1"/>
    <col min="15101" max="15102" width="9.140625" style="7"/>
    <col min="15103" max="15103" width="11.140625" style="7" customWidth="1"/>
    <col min="15104" max="15105" width="9.140625" style="7"/>
    <col min="15106" max="15107" width="16.28515625" style="7" customWidth="1"/>
    <col min="15108" max="15108" width="14.85546875" style="7" bestFit="1" customWidth="1"/>
    <col min="15109" max="15109" width="17.85546875" style="7" customWidth="1"/>
    <col min="15110" max="15110" width="17.140625" style="7" customWidth="1"/>
    <col min="15111" max="15111" width="16.5703125" style="7" customWidth="1"/>
    <col min="15112" max="15112" width="13.42578125" style="7" customWidth="1"/>
    <col min="15113" max="15113" width="17.7109375" style="7" customWidth="1"/>
    <col min="15114" max="15114" width="15.42578125" style="7" customWidth="1"/>
    <col min="15115" max="15115" width="12.5703125" style="7" customWidth="1"/>
    <col min="15116" max="15117" width="9.140625" style="7"/>
    <col min="15118" max="15118" width="4.42578125" style="7" customWidth="1"/>
    <col min="15119" max="15119" width="10.140625" style="7" customWidth="1"/>
    <col min="15120" max="15354" width="9.140625" style="7"/>
    <col min="15355" max="15355" width="30.140625" style="7" customWidth="1"/>
    <col min="15356" max="15356" width="12" style="7" customWidth="1"/>
    <col min="15357" max="15358" width="9.140625" style="7"/>
    <col min="15359" max="15359" width="11.140625" style="7" customWidth="1"/>
    <col min="15360" max="15361" width="9.140625" style="7"/>
    <col min="15362" max="15363" width="16.28515625" style="7" customWidth="1"/>
    <col min="15364" max="15364" width="14.85546875" style="7" bestFit="1" customWidth="1"/>
    <col min="15365" max="15365" width="17.85546875" style="7" customWidth="1"/>
    <col min="15366" max="15366" width="17.140625" style="7" customWidth="1"/>
    <col min="15367" max="15367" width="16.5703125" style="7" customWidth="1"/>
    <col min="15368" max="15368" width="13.42578125" style="7" customWidth="1"/>
    <col min="15369" max="15369" width="17.7109375" style="7" customWidth="1"/>
    <col min="15370" max="15370" width="15.42578125" style="7" customWidth="1"/>
    <col min="15371" max="15371" width="12.5703125" style="7" customWidth="1"/>
    <col min="15372" max="15373" width="9.140625" style="7"/>
    <col min="15374" max="15374" width="4.42578125" style="7" customWidth="1"/>
    <col min="15375" max="15375" width="10.140625" style="7" customWidth="1"/>
    <col min="15376" max="15610" width="9.140625" style="7"/>
    <col min="15611" max="15611" width="30.140625" style="7" customWidth="1"/>
    <col min="15612" max="15612" width="12" style="7" customWidth="1"/>
    <col min="15613" max="15614" width="9.140625" style="7"/>
    <col min="15615" max="15615" width="11.140625" style="7" customWidth="1"/>
    <col min="15616" max="15617" width="9.140625" style="7"/>
    <col min="15618" max="15619" width="16.28515625" style="7" customWidth="1"/>
    <col min="15620" max="15620" width="14.85546875" style="7" bestFit="1" customWidth="1"/>
    <col min="15621" max="15621" width="17.85546875" style="7" customWidth="1"/>
    <col min="15622" max="15622" width="17.140625" style="7" customWidth="1"/>
    <col min="15623" max="15623" width="16.5703125" style="7" customWidth="1"/>
    <col min="15624" max="15624" width="13.42578125" style="7" customWidth="1"/>
    <col min="15625" max="15625" width="17.7109375" style="7" customWidth="1"/>
    <col min="15626" max="15626" width="15.42578125" style="7" customWidth="1"/>
    <col min="15627" max="15627" width="12.5703125" style="7" customWidth="1"/>
    <col min="15628" max="15629" width="9.140625" style="7"/>
    <col min="15630" max="15630" width="4.42578125" style="7" customWidth="1"/>
    <col min="15631" max="15631" width="10.140625" style="7" customWidth="1"/>
    <col min="15632" max="15866" width="9.140625" style="7"/>
    <col min="15867" max="15867" width="30.140625" style="7" customWidth="1"/>
    <col min="15868" max="15868" width="12" style="7" customWidth="1"/>
    <col min="15869" max="15870" width="9.140625" style="7"/>
    <col min="15871" max="15871" width="11.140625" style="7" customWidth="1"/>
    <col min="15872" max="15873" width="9.140625" style="7"/>
    <col min="15874" max="15875" width="16.28515625" style="7" customWidth="1"/>
    <col min="15876" max="15876" width="14.85546875" style="7" bestFit="1" customWidth="1"/>
    <col min="15877" max="15877" width="17.85546875" style="7" customWidth="1"/>
    <col min="15878" max="15878" width="17.140625" style="7" customWidth="1"/>
    <col min="15879" max="15879" width="16.5703125" style="7" customWidth="1"/>
    <col min="15880" max="15880" width="13.42578125" style="7" customWidth="1"/>
    <col min="15881" max="15881" width="17.7109375" style="7" customWidth="1"/>
    <col min="15882" max="15882" width="15.42578125" style="7" customWidth="1"/>
    <col min="15883" max="15883" width="12.5703125" style="7" customWidth="1"/>
    <col min="15884" max="15885" width="9.140625" style="7"/>
    <col min="15886" max="15886" width="4.42578125" style="7" customWidth="1"/>
    <col min="15887" max="15887" width="10.140625" style="7" customWidth="1"/>
    <col min="15888" max="16122" width="9.140625" style="7"/>
    <col min="16123" max="16123" width="30.140625" style="7" customWidth="1"/>
    <col min="16124" max="16124" width="12" style="7" customWidth="1"/>
    <col min="16125" max="16126" width="9.140625" style="7"/>
    <col min="16127" max="16127" width="11.140625" style="7" customWidth="1"/>
    <col min="16128" max="16129" width="9.140625" style="7"/>
    <col min="16130" max="16131" width="16.28515625" style="7" customWidth="1"/>
    <col min="16132" max="16132" width="14.85546875" style="7" bestFit="1" customWidth="1"/>
    <col min="16133" max="16133" width="17.85546875" style="7" customWidth="1"/>
    <col min="16134" max="16134" width="17.140625" style="7" customWidth="1"/>
    <col min="16135" max="16135" width="16.5703125" style="7" customWidth="1"/>
    <col min="16136" max="16136" width="13.42578125" style="7" customWidth="1"/>
    <col min="16137" max="16137" width="17.7109375" style="7" customWidth="1"/>
    <col min="16138" max="16138" width="15.42578125" style="7" customWidth="1"/>
    <col min="16139" max="16139" width="12.5703125" style="7" customWidth="1"/>
    <col min="16140" max="16141" width="9.140625" style="7"/>
    <col min="16142" max="16142" width="4.42578125" style="7" customWidth="1"/>
    <col min="16143" max="16143" width="10.140625" style="7" customWidth="1"/>
    <col min="16144" max="16384" width="9.140625" style="7"/>
  </cols>
  <sheetData>
    <row r="1" spans="1:1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3" t="s">
        <v>5</v>
      </c>
      <c r="G1" s="4" t="s">
        <v>6</v>
      </c>
      <c r="H1" s="3" t="s">
        <v>7</v>
      </c>
      <c r="I1" s="3" t="s">
        <v>63</v>
      </c>
      <c r="J1" s="5" t="s">
        <v>8</v>
      </c>
      <c r="K1" s="6" t="s">
        <v>9</v>
      </c>
      <c r="L1" s="2"/>
      <c r="M1" s="4"/>
      <c r="N1" s="2"/>
    </row>
    <row r="2" spans="1:15" ht="15">
      <c r="A2" s="8" t="s">
        <v>10</v>
      </c>
      <c r="B2" s="9">
        <v>83557</v>
      </c>
      <c r="C2" s="10" t="s">
        <v>11</v>
      </c>
      <c r="D2" s="11" t="s">
        <v>12</v>
      </c>
      <c r="E2" s="11" t="s">
        <v>68</v>
      </c>
      <c r="F2" s="11" t="s">
        <v>105</v>
      </c>
      <c r="G2" s="11">
        <v>0.76190000000000002</v>
      </c>
      <c r="H2" s="12">
        <v>23.41</v>
      </c>
      <c r="I2" s="13">
        <v>31.017468999999998</v>
      </c>
      <c r="J2" s="14">
        <v>1956069.37</v>
      </c>
      <c r="K2" s="15">
        <v>2567357.0941068381</v>
      </c>
      <c r="M2" s="11"/>
      <c r="O2" s="16"/>
    </row>
    <row r="3" spans="1:15" ht="15">
      <c r="A3" s="8" t="s">
        <v>101</v>
      </c>
      <c r="B3" s="17">
        <v>102210</v>
      </c>
      <c r="C3" s="11" t="s">
        <v>106</v>
      </c>
      <c r="D3" s="11" t="s">
        <v>107</v>
      </c>
      <c r="E3" s="11" t="s">
        <v>108</v>
      </c>
      <c r="F3" s="11" t="s">
        <v>14</v>
      </c>
      <c r="G3" s="11">
        <v>8.7918000000000003</v>
      </c>
      <c r="H3" s="11">
        <v>174.35</v>
      </c>
      <c r="I3" s="13">
        <v>21.468121</v>
      </c>
      <c r="J3" s="14">
        <v>17820313.5</v>
      </c>
      <c r="K3" s="15">
        <v>2026924.349962465</v>
      </c>
      <c r="M3" s="11"/>
      <c r="O3" s="16"/>
    </row>
    <row r="4" spans="1:15" ht="15">
      <c r="A4" s="8" t="s">
        <v>16</v>
      </c>
      <c r="B4" s="17">
        <v>131379</v>
      </c>
      <c r="C4" s="11" t="s">
        <v>17</v>
      </c>
      <c r="D4" s="11" t="s">
        <v>18</v>
      </c>
      <c r="E4" s="11" t="s">
        <v>69</v>
      </c>
      <c r="F4" s="11" t="s">
        <v>15</v>
      </c>
      <c r="G4" s="11">
        <v>0.85540000000000005</v>
      </c>
      <c r="H4" s="11">
        <v>18.850000000000001</v>
      </c>
      <c r="I4" s="13">
        <v>6.8158630000000002</v>
      </c>
      <c r="J4" s="14">
        <v>2476494.1500000004</v>
      </c>
      <c r="K4" s="15">
        <v>2895129.9392097266</v>
      </c>
      <c r="M4" s="11"/>
      <c r="O4" s="18"/>
    </row>
    <row r="5" spans="1:15" ht="15">
      <c r="A5" s="8" t="s">
        <v>157</v>
      </c>
      <c r="B5" s="17">
        <v>74510</v>
      </c>
      <c r="C5" s="11" t="s">
        <v>159</v>
      </c>
      <c r="D5" s="11" t="s">
        <v>160</v>
      </c>
      <c r="E5" s="11" t="s">
        <v>161</v>
      </c>
      <c r="F5" s="11" t="s">
        <v>105</v>
      </c>
      <c r="G5" s="11">
        <v>0.76190000000000002</v>
      </c>
      <c r="H5" s="11">
        <v>16.395</v>
      </c>
      <c r="I5" s="13">
        <v>24.116412</v>
      </c>
      <c r="J5" s="14">
        <v>1221591.45</v>
      </c>
      <c r="K5" s="15">
        <v>1603348.799054994</v>
      </c>
      <c r="M5" s="11"/>
      <c r="O5" s="18"/>
    </row>
    <row r="6" spans="1:15" ht="15">
      <c r="A6" s="8" t="s">
        <v>118</v>
      </c>
      <c r="B6" s="17">
        <v>44400</v>
      </c>
      <c r="C6" s="11" t="s">
        <v>122</v>
      </c>
      <c r="D6" s="11" t="s">
        <v>123</v>
      </c>
      <c r="E6" s="11" t="s">
        <v>124</v>
      </c>
      <c r="F6" s="11" t="s">
        <v>35</v>
      </c>
      <c r="G6" s="11">
        <v>111.86</v>
      </c>
      <c r="H6" s="11">
        <v>5870</v>
      </c>
      <c r="I6" s="13">
        <v>52.372405999999998</v>
      </c>
      <c r="J6" s="14">
        <v>260628000</v>
      </c>
      <c r="K6" s="15">
        <v>2329948.1494725551</v>
      </c>
      <c r="M6" s="11"/>
      <c r="O6" s="18"/>
    </row>
    <row r="7" spans="1:15" ht="15">
      <c r="A7" s="8" t="s">
        <v>119</v>
      </c>
      <c r="B7" s="17">
        <v>37800</v>
      </c>
      <c r="C7" s="11" t="s">
        <v>125</v>
      </c>
      <c r="D7" s="11" t="s">
        <v>126</v>
      </c>
      <c r="E7" s="11" t="s">
        <v>127</v>
      </c>
      <c r="F7" s="11" t="s">
        <v>35</v>
      </c>
      <c r="G7" s="11">
        <v>111.86</v>
      </c>
      <c r="H7" s="11">
        <v>2846</v>
      </c>
      <c r="I7" s="13">
        <v>29.729854</v>
      </c>
      <c r="J7" s="14">
        <v>107578800</v>
      </c>
      <c r="K7" s="15">
        <v>961727.15894868586</v>
      </c>
      <c r="M7" s="11"/>
      <c r="O7" s="18"/>
    </row>
    <row r="8" spans="1:15" ht="15">
      <c r="A8" s="8" t="s">
        <v>82</v>
      </c>
      <c r="B8" s="17">
        <v>39910</v>
      </c>
      <c r="C8" s="11" t="s">
        <v>149</v>
      </c>
      <c r="D8" s="11" t="s">
        <v>150</v>
      </c>
      <c r="E8" s="11" t="s">
        <v>84</v>
      </c>
      <c r="F8" s="11" t="s">
        <v>105</v>
      </c>
      <c r="G8" s="11">
        <v>0.76190000000000002</v>
      </c>
      <c r="H8" s="11">
        <v>60.1</v>
      </c>
      <c r="I8" s="13">
        <v>77.736615999999998</v>
      </c>
      <c r="J8" s="14">
        <v>2398591</v>
      </c>
      <c r="K8" s="15">
        <v>3148170.3635647721</v>
      </c>
      <c r="M8" s="11"/>
      <c r="O8" s="18"/>
    </row>
    <row r="9" spans="1:15" ht="15">
      <c r="A9" s="8" t="s">
        <v>20</v>
      </c>
      <c r="B9" s="17">
        <v>67824</v>
      </c>
      <c r="C9" s="11" t="s">
        <v>21</v>
      </c>
      <c r="D9" s="11" t="s">
        <v>22</v>
      </c>
      <c r="E9" s="11" t="s">
        <v>70</v>
      </c>
      <c r="F9" s="11" t="s">
        <v>15</v>
      </c>
      <c r="G9" s="11">
        <v>0.85540000000000005</v>
      </c>
      <c r="H9" s="12">
        <v>14.598000000000001</v>
      </c>
      <c r="I9" s="13">
        <v>22.645614999999999</v>
      </c>
      <c r="J9" s="14">
        <v>990094.75200000009</v>
      </c>
      <c r="K9" s="15">
        <v>1157464.0542436289</v>
      </c>
      <c r="M9" s="11"/>
      <c r="O9" s="18"/>
    </row>
    <row r="10" spans="1:15" ht="15">
      <c r="A10" s="8" t="s">
        <v>23</v>
      </c>
      <c r="B10" s="17">
        <v>377995</v>
      </c>
      <c r="C10" s="11" t="s">
        <v>24</v>
      </c>
      <c r="D10" s="11" t="s">
        <v>25</v>
      </c>
      <c r="E10" s="11" t="s">
        <v>71</v>
      </c>
      <c r="F10" s="11" t="s">
        <v>13</v>
      </c>
      <c r="G10" s="11">
        <v>7.8491</v>
      </c>
      <c r="H10" s="12">
        <v>63.05</v>
      </c>
      <c r="I10" s="13">
        <v>8.8027379999999997</v>
      </c>
      <c r="J10" s="14">
        <v>23832584.75</v>
      </c>
      <c r="K10" s="15">
        <v>3036346.1734466371</v>
      </c>
      <c r="M10" s="11"/>
      <c r="O10" s="18"/>
    </row>
    <row r="11" spans="1:15" ht="15">
      <c r="A11" s="8" t="s">
        <v>64</v>
      </c>
      <c r="B11" s="17">
        <v>22813</v>
      </c>
      <c r="C11" s="11" t="s">
        <v>26</v>
      </c>
      <c r="D11" s="11" t="s">
        <v>27</v>
      </c>
      <c r="E11" s="11" t="s">
        <v>72</v>
      </c>
      <c r="F11" s="11" t="s">
        <v>15</v>
      </c>
      <c r="G11" s="11">
        <v>0.85540000000000005</v>
      </c>
      <c r="H11" s="11">
        <v>50.35</v>
      </c>
      <c r="I11" s="13">
        <v>62.800725999999997</v>
      </c>
      <c r="J11" s="14">
        <v>1148634.55</v>
      </c>
      <c r="K11" s="15">
        <v>1342804.0098199672</v>
      </c>
      <c r="M11" s="11"/>
      <c r="O11" s="18"/>
    </row>
    <row r="12" spans="1:15" ht="15">
      <c r="A12" s="8" t="s">
        <v>147</v>
      </c>
      <c r="B12" s="17">
        <v>12100</v>
      </c>
      <c r="C12" s="11" t="s">
        <v>151</v>
      </c>
      <c r="D12" s="11" t="s">
        <v>152</v>
      </c>
      <c r="E12" s="11" t="s">
        <v>153</v>
      </c>
      <c r="F12" s="11" t="s">
        <v>35</v>
      </c>
      <c r="G12" s="11">
        <v>111.86</v>
      </c>
      <c r="H12" s="11">
        <v>11260</v>
      </c>
      <c r="I12" s="13">
        <v>128.97999999999999</v>
      </c>
      <c r="J12" s="14">
        <v>136246000</v>
      </c>
      <c r="K12" s="15">
        <v>1218004.6486679779</v>
      </c>
      <c r="M12" s="11"/>
      <c r="O12" s="18"/>
    </row>
    <row r="13" spans="1:15" ht="15">
      <c r="A13" s="8" t="s">
        <v>28</v>
      </c>
      <c r="B13" s="17">
        <v>12341</v>
      </c>
      <c r="C13" s="11" t="s">
        <v>29</v>
      </c>
      <c r="D13" s="11" t="s">
        <v>30</v>
      </c>
      <c r="E13" s="11" t="s">
        <v>73</v>
      </c>
      <c r="F13" s="11" t="s">
        <v>31</v>
      </c>
      <c r="G13" s="11">
        <v>1</v>
      </c>
      <c r="H13" s="11">
        <v>139.16</v>
      </c>
      <c r="I13" s="13">
        <v>65.485515000000007</v>
      </c>
      <c r="J13" s="14">
        <v>1717373.56</v>
      </c>
      <c r="K13" s="15">
        <v>1717373.56</v>
      </c>
      <c r="M13" s="11"/>
      <c r="O13" s="18"/>
    </row>
    <row r="14" spans="1:15" ht="15">
      <c r="A14" s="8" t="s">
        <v>32</v>
      </c>
      <c r="B14" s="17">
        <v>17848</v>
      </c>
      <c r="C14" s="11" t="s">
        <v>33</v>
      </c>
      <c r="D14" s="11" t="s">
        <v>34</v>
      </c>
      <c r="E14" s="11" t="s">
        <v>74</v>
      </c>
      <c r="F14" s="11" t="s">
        <v>15</v>
      </c>
      <c r="G14" s="11">
        <v>0.85540000000000005</v>
      </c>
      <c r="H14" s="11">
        <v>53.7</v>
      </c>
      <c r="I14" s="13">
        <v>27.419871000000001</v>
      </c>
      <c r="J14" s="14">
        <v>958437.60000000009</v>
      </c>
      <c r="K14" s="15">
        <v>1120455.4594341828</v>
      </c>
      <c r="M14" s="11"/>
      <c r="O14" s="18"/>
    </row>
    <row r="15" spans="1:15" ht="15">
      <c r="A15" s="8" t="s">
        <v>120</v>
      </c>
      <c r="B15" s="17">
        <v>107090</v>
      </c>
      <c r="C15" s="11" t="s">
        <v>128</v>
      </c>
      <c r="D15" s="11" t="s">
        <v>129</v>
      </c>
      <c r="E15" s="11" t="s">
        <v>130</v>
      </c>
      <c r="F15" s="11" t="s">
        <v>15</v>
      </c>
      <c r="G15" s="11">
        <v>0.85540000000000005</v>
      </c>
      <c r="H15" s="17">
        <v>22.66</v>
      </c>
      <c r="I15" s="13">
        <v>81.174023000000005</v>
      </c>
      <c r="J15" s="14">
        <v>2426659.4</v>
      </c>
      <c r="K15" s="15">
        <v>2836870.937573065</v>
      </c>
      <c r="M15" s="11"/>
      <c r="O15" s="18"/>
    </row>
    <row r="16" spans="1:15" ht="15">
      <c r="A16" s="8" t="s">
        <v>36</v>
      </c>
      <c r="B16" s="17">
        <v>33587</v>
      </c>
      <c r="C16" s="11" t="s">
        <v>37</v>
      </c>
      <c r="D16" s="11" t="s">
        <v>38</v>
      </c>
      <c r="E16" s="11" t="s">
        <v>75</v>
      </c>
      <c r="F16" s="11" t="s">
        <v>35</v>
      </c>
      <c r="G16" s="11">
        <v>111.86</v>
      </c>
      <c r="H16" s="12">
        <v>7170</v>
      </c>
      <c r="I16" s="13">
        <v>73.726355999999996</v>
      </c>
      <c r="J16" s="14">
        <v>240818790</v>
      </c>
      <c r="K16" s="15">
        <v>2152858.8414089042</v>
      </c>
      <c r="M16" s="11"/>
      <c r="O16" s="18"/>
    </row>
    <row r="17" spans="1:15" ht="15">
      <c r="A17" s="8" t="s">
        <v>88</v>
      </c>
      <c r="B17" s="17">
        <v>1420558</v>
      </c>
      <c r="C17" s="11" t="s">
        <v>90</v>
      </c>
      <c r="D17" s="11" t="s">
        <v>91</v>
      </c>
      <c r="E17" s="11" t="s">
        <v>92</v>
      </c>
      <c r="F17" s="11" t="s">
        <v>105</v>
      </c>
      <c r="G17" s="11">
        <v>0.76190000000000002</v>
      </c>
      <c r="H17" s="12">
        <v>0.62380000000000002</v>
      </c>
      <c r="I17" s="13">
        <v>0.84110399999999996</v>
      </c>
      <c r="J17" s="14">
        <v>886144.08039999998</v>
      </c>
      <c r="K17" s="15">
        <v>1163071.3747210919</v>
      </c>
      <c r="M17" s="11"/>
      <c r="O17" s="18"/>
    </row>
    <row r="18" spans="1:15" ht="15">
      <c r="A18" s="8" t="s">
        <v>39</v>
      </c>
      <c r="B18" s="17">
        <v>178078</v>
      </c>
      <c r="C18" s="11" t="s">
        <v>40</v>
      </c>
      <c r="D18" s="11" t="s">
        <v>41</v>
      </c>
      <c r="E18" s="11" t="s">
        <v>76</v>
      </c>
      <c r="F18" s="11" t="s">
        <v>19</v>
      </c>
      <c r="G18" s="11">
        <v>8.1588999999999992</v>
      </c>
      <c r="H18" s="12">
        <v>178.35</v>
      </c>
      <c r="I18" s="13">
        <v>20.005987999999999</v>
      </c>
      <c r="J18" s="14">
        <v>31760211.300000001</v>
      </c>
      <c r="K18" s="15">
        <v>3892707.5095907543</v>
      </c>
      <c r="M18" s="11"/>
      <c r="O18" s="18"/>
    </row>
    <row r="19" spans="1:15" ht="15">
      <c r="A19" s="8" t="s">
        <v>42</v>
      </c>
      <c r="B19" s="17">
        <v>53901</v>
      </c>
      <c r="C19" s="11" t="s">
        <v>43</v>
      </c>
      <c r="D19" s="11" t="s">
        <v>44</v>
      </c>
      <c r="E19" s="11" t="s">
        <v>77</v>
      </c>
      <c r="F19" s="11" t="s">
        <v>14</v>
      </c>
      <c r="G19" s="11">
        <v>8.7918000000000003</v>
      </c>
      <c r="H19" s="11">
        <v>563</v>
      </c>
      <c r="I19" s="13">
        <v>62.955036999999997</v>
      </c>
      <c r="J19" s="14">
        <v>30346263</v>
      </c>
      <c r="K19" s="15">
        <v>3451655.2924315841</v>
      </c>
      <c r="M19" s="11"/>
      <c r="O19" s="18"/>
    </row>
    <row r="20" spans="1:15" ht="15">
      <c r="A20" s="8" t="s">
        <v>134</v>
      </c>
      <c r="B20" s="17">
        <v>144145</v>
      </c>
      <c r="C20" s="11" t="s">
        <v>137</v>
      </c>
      <c r="D20" s="11" t="s">
        <v>138</v>
      </c>
      <c r="E20" s="11" t="s">
        <v>139</v>
      </c>
      <c r="F20" s="11" t="s">
        <v>19</v>
      </c>
      <c r="G20" s="11">
        <v>8.1588999999999992</v>
      </c>
      <c r="H20" s="12">
        <v>72.8</v>
      </c>
      <c r="I20" s="13">
        <v>8.8969819999999995</v>
      </c>
      <c r="J20" s="14">
        <v>10493756</v>
      </c>
      <c r="K20" s="15">
        <v>1286172.8909534374</v>
      </c>
      <c r="M20" s="11"/>
      <c r="O20" s="18"/>
    </row>
    <row r="21" spans="1:15" ht="15">
      <c r="A21" s="8" t="s">
        <v>148</v>
      </c>
      <c r="B21" s="17">
        <v>35749</v>
      </c>
      <c r="C21" s="11" t="s">
        <v>154</v>
      </c>
      <c r="D21" s="11" t="s">
        <v>155</v>
      </c>
      <c r="E21" s="11" t="s">
        <v>156</v>
      </c>
      <c r="F21" s="11" t="s">
        <v>100</v>
      </c>
      <c r="G21" s="11">
        <v>6.3738999999999999</v>
      </c>
      <c r="H21" s="12">
        <v>318.14999999999998</v>
      </c>
      <c r="I21" s="13">
        <v>50.905270000000002</v>
      </c>
      <c r="J21" s="14">
        <v>11373544.35</v>
      </c>
      <c r="K21" s="15">
        <v>1784393.2835469649</v>
      </c>
      <c r="M21" s="11"/>
      <c r="O21" s="18"/>
    </row>
    <row r="22" spans="1:15" ht="15">
      <c r="A22" s="8" t="s">
        <v>96</v>
      </c>
      <c r="B22" s="17">
        <v>52328</v>
      </c>
      <c r="C22" s="11" t="s">
        <v>97</v>
      </c>
      <c r="D22" s="11" t="s">
        <v>98</v>
      </c>
      <c r="E22" s="11" t="s">
        <v>99</v>
      </c>
      <c r="F22" s="11" t="s">
        <v>100</v>
      </c>
      <c r="G22" s="11">
        <v>6.3738999999999999</v>
      </c>
      <c r="H22" s="12">
        <v>335.5</v>
      </c>
      <c r="I22" s="13">
        <v>114</v>
      </c>
      <c r="J22" s="14">
        <v>17556044</v>
      </c>
      <c r="K22" s="15">
        <v>2754364.5177991497</v>
      </c>
      <c r="M22" s="11"/>
      <c r="O22" s="18"/>
    </row>
    <row r="23" spans="1:15" ht="15">
      <c r="A23" s="8" t="s">
        <v>121</v>
      </c>
      <c r="B23" s="17">
        <v>18129</v>
      </c>
      <c r="C23" s="11" t="s">
        <v>131</v>
      </c>
      <c r="D23" s="11" t="s">
        <v>132</v>
      </c>
      <c r="E23" s="11" t="s">
        <v>133</v>
      </c>
      <c r="F23" s="11" t="s">
        <v>31</v>
      </c>
      <c r="G23" s="11">
        <v>1</v>
      </c>
      <c r="H23" s="12">
        <v>95.34</v>
      </c>
      <c r="I23" s="13">
        <v>19.209351999999999</v>
      </c>
      <c r="J23" s="14">
        <v>1728418.86</v>
      </c>
      <c r="K23" s="15">
        <v>1728418.86</v>
      </c>
      <c r="M23" s="11"/>
      <c r="O23" s="16"/>
    </row>
    <row r="24" spans="1:15" ht="15">
      <c r="A24" s="8" t="s">
        <v>102</v>
      </c>
      <c r="B24" s="17">
        <v>175900</v>
      </c>
      <c r="C24" s="11" t="s">
        <v>109</v>
      </c>
      <c r="D24" s="11" t="s">
        <v>110</v>
      </c>
      <c r="E24" s="10" t="s">
        <v>111</v>
      </c>
      <c r="F24" s="11" t="s">
        <v>35</v>
      </c>
      <c r="G24" s="11">
        <v>111.86</v>
      </c>
      <c r="H24" s="11">
        <v>2403</v>
      </c>
      <c r="I24" s="13">
        <v>59.183579999999999</v>
      </c>
      <c r="J24" s="14">
        <v>422687700</v>
      </c>
      <c r="K24" s="15">
        <v>3778720.7223314857</v>
      </c>
      <c r="M24" s="11"/>
      <c r="O24" s="16"/>
    </row>
    <row r="25" spans="1:15" ht="15">
      <c r="A25" s="8" t="s">
        <v>83</v>
      </c>
      <c r="B25" s="17">
        <v>22900</v>
      </c>
      <c r="C25" s="11" t="s">
        <v>85</v>
      </c>
      <c r="D25" s="11" t="s">
        <v>86</v>
      </c>
      <c r="E25" s="11" t="s">
        <v>87</v>
      </c>
      <c r="F25" s="11" t="s">
        <v>35</v>
      </c>
      <c r="G25" s="11">
        <v>111.86</v>
      </c>
      <c r="H25" s="11">
        <v>5900</v>
      </c>
      <c r="I25" s="13">
        <v>49.242947000000001</v>
      </c>
      <c r="J25" s="14">
        <v>135110000</v>
      </c>
      <c r="K25" s="15">
        <v>1207849.0970856429</v>
      </c>
      <c r="M25" s="11"/>
      <c r="O25" s="16"/>
    </row>
    <row r="26" spans="1:15" ht="15">
      <c r="A26" s="8" t="s">
        <v>45</v>
      </c>
      <c r="B26" s="17">
        <v>57600</v>
      </c>
      <c r="C26" s="11" t="s">
        <v>46</v>
      </c>
      <c r="D26" s="11" t="s">
        <v>47</v>
      </c>
      <c r="E26" s="11" t="s">
        <v>78</v>
      </c>
      <c r="F26" s="11" t="s">
        <v>35</v>
      </c>
      <c r="G26" s="11">
        <v>111.86</v>
      </c>
      <c r="H26" s="12">
        <v>5370</v>
      </c>
      <c r="I26" s="13">
        <v>1186</v>
      </c>
      <c r="J26" s="14">
        <v>309312000</v>
      </c>
      <c r="K26" s="15">
        <v>2765170.7491507242</v>
      </c>
      <c r="M26" s="11"/>
      <c r="O26" s="16"/>
    </row>
    <row r="27" spans="1:15" ht="15">
      <c r="A27" s="8" t="s">
        <v>158</v>
      </c>
      <c r="B27" s="17">
        <v>193152</v>
      </c>
      <c r="C27" s="11" t="s">
        <v>162</v>
      </c>
      <c r="D27" s="11" t="s">
        <v>163</v>
      </c>
      <c r="E27" s="11" t="s">
        <v>164</v>
      </c>
      <c r="F27" s="11" t="s">
        <v>15</v>
      </c>
      <c r="G27" s="11">
        <v>0.85540000000000005</v>
      </c>
      <c r="H27" s="12">
        <v>4.4710000000000001</v>
      </c>
      <c r="I27" s="13">
        <v>112.457656</v>
      </c>
      <c r="J27" s="14">
        <v>863582.59200000006</v>
      </c>
      <c r="K27" s="15">
        <v>1009565.8078092121</v>
      </c>
      <c r="M27" s="11"/>
      <c r="O27" s="16"/>
    </row>
    <row r="28" spans="1:15" ht="15">
      <c r="A28" s="8" t="s">
        <v>48</v>
      </c>
      <c r="B28" s="17">
        <v>533</v>
      </c>
      <c r="C28" s="11" t="s">
        <v>49</v>
      </c>
      <c r="D28" s="11" t="s">
        <v>50</v>
      </c>
      <c r="E28" s="11" t="s">
        <v>79</v>
      </c>
      <c r="F28" s="11" t="s">
        <v>31</v>
      </c>
      <c r="G28" s="11">
        <v>1</v>
      </c>
      <c r="H28" s="12">
        <v>1028</v>
      </c>
      <c r="I28" s="13">
        <v>1.172849</v>
      </c>
      <c r="J28" s="14">
        <v>547924</v>
      </c>
      <c r="K28" s="15">
        <v>547924</v>
      </c>
      <c r="M28" s="11"/>
      <c r="O28" s="16"/>
    </row>
    <row r="29" spans="1:15" ht="15">
      <c r="A29" s="8" t="s">
        <v>103</v>
      </c>
      <c r="B29" s="17">
        <v>24246</v>
      </c>
      <c r="C29" s="11" t="s">
        <v>112</v>
      </c>
      <c r="D29" s="11" t="s">
        <v>113</v>
      </c>
      <c r="E29" s="11" t="s">
        <v>114</v>
      </c>
      <c r="F29" s="11" t="s">
        <v>15</v>
      </c>
      <c r="G29" s="11">
        <v>0.85540000000000005</v>
      </c>
      <c r="H29" s="12">
        <v>99.85</v>
      </c>
      <c r="I29" s="13">
        <v>43.020831999999999</v>
      </c>
      <c r="J29" s="14">
        <v>2420963.1</v>
      </c>
      <c r="K29" s="15">
        <v>2830211.7138180966</v>
      </c>
      <c r="M29" s="11"/>
      <c r="O29" s="16"/>
    </row>
    <row r="30" spans="1:15" ht="15">
      <c r="A30" s="8" t="s">
        <v>51</v>
      </c>
      <c r="B30" s="17">
        <v>700000</v>
      </c>
      <c r="C30" s="11" t="s">
        <v>52</v>
      </c>
      <c r="D30" s="11" t="s">
        <v>53</v>
      </c>
      <c r="E30" s="11" t="s">
        <v>80</v>
      </c>
      <c r="F30" s="11" t="s">
        <v>13</v>
      </c>
      <c r="G30" s="11">
        <v>7.8491</v>
      </c>
      <c r="H30" s="12">
        <v>7.62</v>
      </c>
      <c r="I30" s="13">
        <v>31.493746999999999</v>
      </c>
      <c r="J30" s="14">
        <v>5334000</v>
      </c>
      <c r="K30" s="15">
        <v>679568.35815571214</v>
      </c>
      <c r="M30" s="11"/>
      <c r="O30" s="16"/>
    </row>
    <row r="31" spans="1:15" ht="15">
      <c r="A31" s="8" t="s">
        <v>89</v>
      </c>
      <c r="B31" s="17">
        <v>92731</v>
      </c>
      <c r="C31" s="11" t="s">
        <v>93</v>
      </c>
      <c r="D31" s="11" t="s">
        <v>94</v>
      </c>
      <c r="E31" s="11" t="s">
        <v>95</v>
      </c>
      <c r="F31" s="11" t="s">
        <v>15</v>
      </c>
      <c r="G31" s="11">
        <v>0.85540000000000005</v>
      </c>
      <c r="H31" s="12">
        <v>27.67</v>
      </c>
      <c r="I31" s="13">
        <v>27.888995999999999</v>
      </c>
      <c r="J31" s="14">
        <v>2565866.77</v>
      </c>
      <c r="K31" s="15">
        <v>2999610.4395604394</v>
      </c>
      <c r="M31" s="11"/>
      <c r="O31" s="16"/>
    </row>
    <row r="32" spans="1:15" ht="15">
      <c r="A32" s="8" t="s">
        <v>135</v>
      </c>
      <c r="B32" s="7">
        <v>121000</v>
      </c>
      <c r="C32" s="7" t="s">
        <v>140</v>
      </c>
      <c r="D32" s="7" t="s">
        <v>141</v>
      </c>
      <c r="E32" s="7" t="s">
        <v>142</v>
      </c>
      <c r="F32" s="11" t="s">
        <v>31</v>
      </c>
      <c r="G32" s="11">
        <v>1</v>
      </c>
      <c r="H32" s="11">
        <v>12.87</v>
      </c>
      <c r="I32" s="13">
        <v>12.65</v>
      </c>
      <c r="J32" s="14">
        <v>1557270</v>
      </c>
      <c r="K32" s="15">
        <v>1557270</v>
      </c>
      <c r="M32" s="11"/>
      <c r="O32" s="16"/>
    </row>
    <row r="33" spans="1:15" ht="15">
      <c r="A33" s="8" t="s">
        <v>104</v>
      </c>
      <c r="B33" s="7">
        <v>25657</v>
      </c>
      <c r="C33" s="7" t="s">
        <v>115</v>
      </c>
      <c r="D33" s="7" t="s">
        <v>116</v>
      </c>
      <c r="E33" s="7" t="s">
        <v>117</v>
      </c>
      <c r="F33" s="11" t="s">
        <v>15</v>
      </c>
      <c r="G33" s="11">
        <v>0.85540000000000005</v>
      </c>
      <c r="H33" s="11">
        <v>46</v>
      </c>
      <c r="I33" s="13">
        <v>63.734565000000003</v>
      </c>
      <c r="J33" s="14">
        <v>1180222</v>
      </c>
      <c r="K33" s="15">
        <v>1379731.1199438858</v>
      </c>
      <c r="M33" s="11"/>
      <c r="O33" s="16"/>
    </row>
    <row r="34" spans="1:15" ht="15">
      <c r="A34" s="8" t="s">
        <v>65</v>
      </c>
      <c r="B34" s="19">
        <v>33620</v>
      </c>
      <c r="C34" s="7" t="s">
        <v>66</v>
      </c>
      <c r="D34" s="7" t="s">
        <v>67</v>
      </c>
      <c r="E34" s="7" t="s">
        <v>81</v>
      </c>
      <c r="F34" s="11" t="s">
        <v>15</v>
      </c>
      <c r="G34" s="11">
        <v>0.85540000000000005</v>
      </c>
      <c r="H34" s="20">
        <v>42</v>
      </c>
      <c r="I34" s="13">
        <v>63.407721000000002</v>
      </c>
      <c r="J34" s="14">
        <v>1412040</v>
      </c>
      <c r="K34" s="15">
        <v>1650736.4975450081</v>
      </c>
      <c r="M34" s="11"/>
      <c r="O34" s="16"/>
    </row>
    <row r="35" spans="1:15" ht="15">
      <c r="A35" s="8" t="s">
        <v>136</v>
      </c>
      <c r="B35" s="19">
        <v>4244</v>
      </c>
      <c r="C35" s="7" t="s">
        <v>143</v>
      </c>
      <c r="D35" s="7" t="s">
        <v>144</v>
      </c>
      <c r="E35" s="7" t="s">
        <v>145</v>
      </c>
      <c r="F35" s="11" t="s">
        <v>15</v>
      </c>
      <c r="G35" s="11">
        <v>0.85540000000000005</v>
      </c>
      <c r="H35" s="11">
        <v>148.19999999999999</v>
      </c>
      <c r="I35" s="13">
        <v>63.407721000000002</v>
      </c>
      <c r="J35" s="14">
        <v>628960.79999999993</v>
      </c>
      <c r="K35" s="15">
        <v>735282.67477203638</v>
      </c>
    </row>
    <row r="36" spans="1:15" ht="15">
      <c r="A36" s="8"/>
      <c r="B36" s="19"/>
      <c r="F36" s="11"/>
      <c r="G36" s="11"/>
      <c r="H36" s="11"/>
      <c r="I36" s="13"/>
      <c r="J36" s="14"/>
      <c r="K36" s="15"/>
    </row>
    <row r="37" spans="1:15" ht="15">
      <c r="A37" s="8"/>
      <c r="B37" s="19"/>
      <c r="F37" s="11"/>
      <c r="G37" s="11"/>
      <c r="H37" s="13"/>
      <c r="I37" s="13"/>
      <c r="J37" s="14"/>
      <c r="K37" s="15"/>
    </row>
    <row r="38" spans="1:15" ht="15">
      <c r="A38" s="8"/>
      <c r="B38" s="19"/>
      <c r="E38" s="21"/>
      <c r="F38" s="21"/>
      <c r="J38" s="15"/>
      <c r="K38" s="30">
        <f>SUM(K2:K37)</f>
        <v>67317208.448129609</v>
      </c>
    </row>
    <row r="39" spans="1:15" ht="15">
      <c r="A39" s="8"/>
      <c r="B39" s="19"/>
      <c r="E39" s="21"/>
      <c r="F39" s="21"/>
      <c r="J39" s="15"/>
      <c r="K39" s="15"/>
    </row>
    <row r="40" spans="1:15" ht="15">
      <c r="A40" s="8" t="s">
        <v>54</v>
      </c>
      <c r="B40" s="19"/>
      <c r="E40" s="21"/>
      <c r="F40" s="21"/>
      <c r="J40" s="15"/>
      <c r="K40" s="15"/>
    </row>
    <row r="41" spans="1:15" ht="15">
      <c r="A41" s="7" t="s">
        <v>55</v>
      </c>
      <c r="B41" s="14">
        <v>1701261.64</v>
      </c>
      <c r="C41" s="7" t="s">
        <v>31</v>
      </c>
      <c r="D41" s="7" t="s">
        <v>31</v>
      </c>
      <c r="E41" s="7" t="s">
        <v>31</v>
      </c>
      <c r="F41" s="7" t="s">
        <v>31</v>
      </c>
      <c r="G41" s="11">
        <v>1</v>
      </c>
      <c r="H41" s="7">
        <v>1</v>
      </c>
      <c r="I41" s="7">
        <v>100</v>
      </c>
      <c r="J41" s="15">
        <v>1701261.64</v>
      </c>
      <c r="K41" s="15">
        <v>1701261.64</v>
      </c>
    </row>
    <row r="42" spans="1:15" ht="15">
      <c r="B42" s="19"/>
      <c r="H42" s="15"/>
      <c r="I42" s="15"/>
      <c r="J42" s="15"/>
      <c r="K42" s="22">
        <f>SUM(K41:K41)</f>
        <v>1701261.64</v>
      </c>
    </row>
    <row r="43" spans="1:15" ht="15">
      <c r="B43" s="19"/>
      <c r="H43" s="15"/>
      <c r="I43" s="15"/>
      <c r="J43" s="15"/>
      <c r="K43" s="22"/>
    </row>
    <row r="44" spans="1:15" ht="15">
      <c r="A44" s="23" t="s">
        <v>56</v>
      </c>
      <c r="B44" s="19"/>
      <c r="H44" s="15"/>
      <c r="I44" s="15"/>
      <c r="J44" s="15"/>
      <c r="K44" s="22"/>
    </row>
    <row r="45" spans="1:15" ht="15">
      <c r="A45" s="7" t="s">
        <v>57</v>
      </c>
      <c r="B45" s="19"/>
      <c r="H45" s="15"/>
      <c r="I45" s="15"/>
      <c r="J45" s="15"/>
      <c r="K45" s="22"/>
    </row>
    <row r="46" spans="1:15" ht="15">
      <c r="A46" s="11" t="s">
        <v>146</v>
      </c>
      <c r="B46" s="19">
        <v>15517</v>
      </c>
      <c r="F46" s="7" t="s">
        <v>15</v>
      </c>
      <c r="G46" s="7">
        <v>0.85540000000000005</v>
      </c>
      <c r="H46" s="15"/>
      <c r="I46" s="15"/>
      <c r="J46" s="29">
        <v>29016.79</v>
      </c>
      <c r="K46" s="15">
        <v>33921.896188917468</v>
      </c>
    </row>
    <row r="47" spans="1:15" ht="15">
      <c r="A47" s="11" t="s">
        <v>165</v>
      </c>
      <c r="B47" s="19">
        <v>57600</v>
      </c>
      <c r="F47" s="7" t="s">
        <v>35</v>
      </c>
      <c r="G47" s="7">
        <v>111.86</v>
      </c>
      <c r="H47" s="15"/>
      <c r="I47" s="15"/>
      <c r="J47" s="29">
        <v>1958400</v>
      </c>
      <c r="K47" s="24">
        <v>17507.598784194528</v>
      </c>
    </row>
    <row r="48" spans="1:15" ht="15">
      <c r="A48" s="11"/>
      <c r="B48" s="19"/>
      <c r="H48" s="15"/>
      <c r="I48" s="15"/>
      <c r="J48" s="29"/>
      <c r="K48" s="24"/>
    </row>
    <row r="49" spans="1:11" ht="15">
      <c r="A49" s="11"/>
      <c r="B49" s="19"/>
      <c r="H49" s="15"/>
      <c r="I49" s="15"/>
      <c r="J49" s="29"/>
      <c r="K49" s="24"/>
    </row>
    <row r="50" spans="1:11" ht="15">
      <c r="A50" s="11"/>
      <c r="B50" s="19"/>
      <c r="H50" s="15"/>
      <c r="I50" s="15"/>
      <c r="J50" s="29"/>
      <c r="K50" s="24"/>
    </row>
    <row r="51" spans="1:11" ht="15">
      <c r="A51" s="11"/>
      <c r="B51" s="19"/>
      <c r="H51" s="15"/>
      <c r="I51" s="15"/>
      <c r="J51" s="29"/>
      <c r="K51" s="24"/>
    </row>
    <row r="52" spans="1:11" ht="15">
      <c r="A52" s="11"/>
      <c r="B52" s="19"/>
      <c r="H52" s="15"/>
      <c r="I52" s="15"/>
      <c r="J52" s="29"/>
      <c r="K52" s="24"/>
    </row>
    <row r="53" spans="1:11" ht="15">
      <c r="A53" s="11"/>
      <c r="B53" s="19"/>
      <c r="H53" s="15"/>
      <c r="I53" s="15"/>
      <c r="J53" s="29"/>
      <c r="K53" s="24"/>
    </row>
    <row r="54" spans="1:11" ht="15">
      <c r="A54" s="11"/>
      <c r="B54" s="19"/>
      <c r="H54" s="15"/>
      <c r="I54" s="15"/>
      <c r="J54" s="29"/>
      <c r="K54" s="24"/>
    </row>
    <row r="55" spans="1:11" ht="15">
      <c r="A55" s="11"/>
      <c r="B55" s="19"/>
      <c r="H55" s="15"/>
      <c r="I55" s="15"/>
      <c r="J55" s="29"/>
      <c r="K55" s="24"/>
    </row>
    <row r="56" spans="1:11" ht="15">
      <c r="A56" s="11"/>
      <c r="B56" s="19"/>
      <c r="H56" s="15"/>
      <c r="I56" s="15"/>
      <c r="J56" s="29"/>
      <c r="K56" s="24"/>
    </row>
    <row r="57" spans="1:11" ht="15">
      <c r="A57" s="11"/>
      <c r="B57" s="19"/>
      <c r="H57" s="15"/>
      <c r="I57" s="15"/>
      <c r="J57" s="29"/>
      <c r="K57" s="24"/>
    </row>
    <row r="58" spans="1:11" ht="15">
      <c r="A58" s="11"/>
      <c r="B58" s="19"/>
      <c r="H58" s="15"/>
      <c r="I58" s="15"/>
      <c r="J58" s="29"/>
      <c r="K58" s="24"/>
    </row>
    <row r="59" spans="1:11" ht="15">
      <c r="A59" s="11"/>
      <c r="B59" s="19"/>
      <c r="H59" s="15"/>
      <c r="I59" s="15"/>
      <c r="J59" s="29"/>
      <c r="K59" s="24"/>
    </row>
    <row r="60" spans="1:11" ht="15">
      <c r="A60" s="11"/>
      <c r="B60" s="19"/>
      <c r="H60" s="15"/>
      <c r="I60" s="15"/>
      <c r="J60" s="29"/>
      <c r="K60" s="24"/>
    </row>
    <row r="61" spans="1:11" ht="15">
      <c r="A61" s="11"/>
      <c r="B61" s="19"/>
      <c r="H61" s="15"/>
      <c r="I61" s="15"/>
      <c r="J61" s="29"/>
      <c r="K61" s="24"/>
    </row>
    <row r="62" spans="1:11" ht="15">
      <c r="A62" s="11"/>
      <c r="B62" s="19"/>
      <c r="H62" s="15"/>
      <c r="I62" s="15"/>
      <c r="J62" s="15"/>
      <c r="K62" s="22">
        <f>SUM(K45:K61)</f>
        <v>51429.494973112</v>
      </c>
    </row>
    <row r="63" spans="1:11" ht="15">
      <c r="B63" s="19"/>
      <c r="H63" s="15"/>
      <c r="I63" s="15"/>
      <c r="J63" s="15"/>
    </row>
    <row r="64" spans="1:11" ht="15">
      <c r="B64" s="19"/>
      <c r="H64" s="15"/>
      <c r="I64" s="15"/>
      <c r="J64" s="15"/>
      <c r="K64" s="22"/>
    </row>
    <row r="65" spans="1:11" ht="15">
      <c r="A65" s="7" t="s">
        <v>58</v>
      </c>
      <c r="B65" s="19"/>
      <c r="H65" s="15"/>
      <c r="I65" s="15"/>
      <c r="J65" s="15"/>
      <c r="K65" s="22">
        <v>2042.45</v>
      </c>
    </row>
    <row r="66" spans="1:11" ht="15">
      <c r="A66" s="7" t="s">
        <v>59</v>
      </c>
      <c r="B66" s="19"/>
      <c r="H66" s="15"/>
      <c r="I66" s="15"/>
      <c r="J66" s="15"/>
      <c r="K66" s="22">
        <v>56048.711367134514</v>
      </c>
    </row>
    <row r="67" spans="1:11" ht="15">
      <c r="B67" s="19"/>
      <c r="H67" s="15"/>
      <c r="I67" s="15"/>
      <c r="J67" s="15"/>
      <c r="K67" s="22"/>
    </row>
    <row r="68" spans="1:11" ht="15">
      <c r="A68" s="23" t="s">
        <v>60</v>
      </c>
      <c r="B68" s="19"/>
      <c r="H68" s="15"/>
      <c r="I68" s="15"/>
      <c r="J68" s="15"/>
      <c r="K68" s="22"/>
    </row>
    <row r="69" spans="1:11" ht="15">
      <c r="A69" s="23" t="s">
        <v>61</v>
      </c>
      <c r="B69" s="19"/>
      <c r="H69" s="15"/>
      <c r="I69" s="15"/>
      <c r="J69" s="15"/>
      <c r="K69" s="25"/>
    </row>
    <row r="70" spans="1:11" ht="15">
      <c r="A70" s="7" t="s">
        <v>166</v>
      </c>
      <c r="B70" s="19">
        <v>39822</v>
      </c>
      <c r="C70" s="7" t="s">
        <v>162</v>
      </c>
      <c r="F70" s="7" t="s">
        <v>15</v>
      </c>
      <c r="G70" s="7">
        <v>0.85540000000000005</v>
      </c>
      <c r="H70" s="15"/>
      <c r="I70" s="15"/>
      <c r="J70" s="14">
        <v>180221.87</v>
      </c>
      <c r="K70" s="25">
        <v>-210687.24573299038</v>
      </c>
    </row>
    <row r="71" spans="1:11" ht="15">
      <c r="B71" s="19"/>
      <c r="H71" s="15"/>
      <c r="I71" s="15"/>
      <c r="J71" s="14"/>
      <c r="K71" s="25"/>
    </row>
    <row r="72" spans="1:11" ht="15">
      <c r="B72" s="19"/>
      <c r="H72" s="15"/>
      <c r="I72" s="15"/>
      <c r="J72" s="14"/>
      <c r="K72" s="25"/>
    </row>
    <row r="73" spans="1:11" ht="15">
      <c r="B73" s="19"/>
      <c r="H73" s="15"/>
      <c r="I73" s="15"/>
      <c r="J73" s="14"/>
      <c r="K73" s="25"/>
    </row>
    <row r="74" spans="1:11" ht="15">
      <c r="B74" s="19"/>
      <c r="H74" s="15"/>
      <c r="I74" s="15"/>
      <c r="J74" s="14"/>
      <c r="K74" s="25"/>
    </row>
    <row r="75" spans="1:11" ht="15">
      <c r="B75" s="19"/>
      <c r="H75" s="15"/>
      <c r="I75" s="15"/>
      <c r="J75" s="14"/>
      <c r="K75" s="25"/>
    </row>
    <row r="76" spans="1:11" ht="15">
      <c r="B76" s="19"/>
      <c r="H76" s="15"/>
      <c r="I76" s="15"/>
      <c r="J76" s="14"/>
      <c r="K76" s="25"/>
    </row>
    <row r="77" spans="1:11" ht="15">
      <c r="B77" s="19"/>
      <c r="H77" s="15"/>
      <c r="I77" s="15"/>
      <c r="J77" s="14"/>
      <c r="K77" s="25"/>
    </row>
    <row r="78" spans="1:11" ht="15">
      <c r="B78" s="19"/>
      <c r="H78" s="15"/>
      <c r="I78" s="15"/>
      <c r="J78" s="15"/>
      <c r="K78" s="26">
        <f>SUM(K70:K77)</f>
        <v>-210687.24573299038</v>
      </c>
    </row>
    <row r="79" spans="1:11" ht="15">
      <c r="B79" s="19"/>
      <c r="H79" s="15"/>
      <c r="I79" s="15"/>
      <c r="J79" s="15"/>
      <c r="K79" s="22"/>
    </row>
    <row r="80" spans="1:11" ht="15">
      <c r="A80" s="23" t="s">
        <v>62</v>
      </c>
      <c r="B80" s="19"/>
      <c r="H80" s="15"/>
      <c r="I80" s="15"/>
      <c r="J80" s="15"/>
      <c r="K80" s="22"/>
    </row>
    <row r="81" spans="1:11" ht="15">
      <c r="A81" s="7" t="s">
        <v>167</v>
      </c>
      <c r="B81" s="19">
        <v>1785</v>
      </c>
      <c r="C81" s="7" t="s">
        <v>26</v>
      </c>
      <c r="F81" s="7" t="s">
        <v>15</v>
      </c>
      <c r="G81" s="7">
        <v>0.85540000000000005</v>
      </c>
      <c r="H81" s="15"/>
      <c r="I81" s="15"/>
      <c r="J81" s="14">
        <v>89621.42</v>
      </c>
      <c r="K81" s="25">
        <v>104771.35842880522</v>
      </c>
    </row>
    <row r="82" spans="1:11" ht="15">
      <c r="A82" s="7" t="s">
        <v>168</v>
      </c>
      <c r="B82" s="19">
        <v>10290</v>
      </c>
      <c r="C82" s="7" t="s">
        <v>21</v>
      </c>
      <c r="F82" s="7" t="s">
        <v>15</v>
      </c>
      <c r="G82" s="7">
        <v>0.85540000000000005</v>
      </c>
      <c r="H82" s="15"/>
      <c r="I82" s="15"/>
      <c r="J82" s="14">
        <v>149845.28</v>
      </c>
      <c r="K82" s="25">
        <v>175175.68389057749</v>
      </c>
    </row>
    <row r="83" spans="1:11" ht="15">
      <c r="B83" s="19"/>
      <c r="H83" s="15"/>
      <c r="I83" s="15"/>
      <c r="J83" s="14"/>
      <c r="K83" s="25"/>
    </row>
    <row r="84" spans="1:11" ht="15">
      <c r="B84" s="19"/>
      <c r="H84" s="15"/>
      <c r="I84" s="15"/>
      <c r="J84" s="14"/>
      <c r="K84" s="25"/>
    </row>
    <row r="85" spans="1:11" ht="15">
      <c r="B85" s="19"/>
      <c r="H85" s="15"/>
      <c r="I85" s="15"/>
      <c r="J85" s="14"/>
      <c r="K85" s="25"/>
    </row>
    <row r="86" spans="1:11" ht="15">
      <c r="B86" s="19"/>
      <c r="H86" s="15"/>
      <c r="I86" s="15"/>
      <c r="J86" s="15"/>
      <c r="K86" s="25"/>
    </row>
    <row r="87" spans="1:11" ht="15">
      <c r="B87" s="19"/>
      <c r="H87" s="15"/>
      <c r="I87" s="15"/>
      <c r="J87" s="15"/>
      <c r="K87" s="25"/>
    </row>
    <row r="88" spans="1:11" ht="15">
      <c r="B88" s="19"/>
      <c r="H88" s="15"/>
      <c r="I88" s="15"/>
      <c r="J88" s="15"/>
      <c r="K88" s="22">
        <f>SUM(K81:K87)</f>
        <v>279947.04231938272</v>
      </c>
    </row>
    <row r="90" spans="1:11">
      <c r="J90" s="27">
        <v>2524633183.2779999</v>
      </c>
      <c r="K90" s="28">
        <f>+K38+K42+K62+K65+K66+K78+K88</f>
        <v>69197250.541056246</v>
      </c>
    </row>
    <row r="92" spans="1:11">
      <c r="F92" s="11"/>
      <c r="G92" s="11"/>
      <c r="H92" s="11"/>
      <c r="I92" s="11"/>
      <c r="J92" s="11"/>
      <c r="K92" s="11"/>
    </row>
    <row r="93" spans="1:11">
      <c r="F93" s="11"/>
      <c r="G93" s="11"/>
      <c r="H93" s="11"/>
      <c r="I93" s="11"/>
      <c r="J93" s="11"/>
      <c r="K93" s="11"/>
    </row>
    <row r="94" spans="1:11">
      <c r="F94" s="11"/>
      <c r="G94" s="11"/>
      <c r="H94" s="11"/>
      <c r="I94" s="11"/>
      <c r="J94" s="11"/>
      <c r="K94" s="11"/>
    </row>
    <row r="95" spans="1:11">
      <c r="F95" s="11"/>
      <c r="G95" s="10"/>
      <c r="H95" s="11"/>
      <c r="I95" s="11"/>
      <c r="J95" s="11"/>
      <c r="K95" s="11"/>
    </row>
    <row r="96" spans="1:11">
      <c r="F96" s="11"/>
      <c r="G96" s="11"/>
      <c r="H96" s="11"/>
      <c r="I96" s="11"/>
      <c r="J96" s="11"/>
      <c r="K96" s="11"/>
    </row>
    <row r="97" spans="6:11">
      <c r="F97" s="11"/>
      <c r="G97" s="11"/>
      <c r="H97" s="11"/>
      <c r="I97" s="11"/>
      <c r="J97" s="11"/>
      <c r="K97" s="11"/>
    </row>
  </sheetData>
  <pageMargins left="0.7" right="0.7" top="0.75" bottom="0.75" header="0.3" footer="0.3"/>
  <pageSetup orientation="portrait" r:id="rId1"/>
  <headerFooter>
    <oddFooter>&amp;C&amp;11&amp;K000000&amp;"Calibri,Regular"
Information Classification: Limited Access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Holdings Manager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BryceP</dc:creator>
  <cp:lastModifiedBy>Bryce Peters</cp:lastModifiedBy>
  <dcterms:created xsi:type="dcterms:W3CDTF">2017-09-26T18:59:45Z</dcterms:created>
  <dcterms:modified xsi:type="dcterms:W3CDTF">2018-08-27T18:55:13Z</dcterms:modified>
</cp:coreProperties>
</file>