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NYCZ Teachers - LEIA\Monthly Reporting - Leading Edge\Monthly Uploads\2018-10\"/>
    </mc:Choice>
  </mc:AlternateContent>
  <bookViews>
    <workbookView xWindow="0" yWindow="0" windowWidth="20175" windowHeight="8715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9" i="1" l="1"/>
  <c r="F99" i="1"/>
</calcChain>
</file>

<file path=xl/sharedStrings.xml><?xml version="1.0" encoding="utf-8"?>
<sst xmlns="http://schemas.openxmlformats.org/spreadsheetml/2006/main" count="121" uniqueCount="100">
  <si>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</si>
  <si>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</si>
  <si>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</si>
  <si>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</si>
  <si>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</si>
  <si>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</si>
  <si>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</si>
  <si>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</si>
  <si>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KOITO MANUFACTURING CO LTD</t>
  </si>
  <si>
    <t>MARINE HARVEST</t>
  </si>
  <si>
    <t>MILLICOM INTL CELLULAR SDR</t>
  </si>
  <si>
    <t>Cash</t>
  </si>
  <si>
    <t>Open Trades</t>
  </si>
  <si>
    <t>Open Sells</t>
  </si>
  <si>
    <t>G4705A100</t>
  </si>
  <si>
    <t>ICON PLC</t>
  </si>
  <si>
    <t>649632007</t>
  </si>
  <si>
    <t>B02L48900</t>
  </si>
  <si>
    <t>B00L2M903</t>
  </si>
  <si>
    <t>Interest</t>
  </si>
  <si>
    <t>NYC CUSTOM STIF</t>
  </si>
  <si>
    <t>Dividends</t>
  </si>
  <si>
    <t>Tax Reclaims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</si>
  <si>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</si>
  <si>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</si>
  <si>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</si>
  <si>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</si>
  <si>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</si>
  <si>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</si>
  <si>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JPY</t>
  </si>
  <si>
    <t>JAPANESE YEN</t>
  </si>
  <si>
    <t>BDC5ST904</t>
  </si>
  <si>
    <t>VALEO SA</t>
  </si>
  <si>
    <t>STATE STREET BANK + TRUST CO</t>
  </si>
  <si>
    <t>B61BG9905</t>
  </si>
  <si>
    <t>FERGUSON PLC</t>
  </si>
  <si>
    <t>087061008</t>
  </si>
  <si>
    <t>LLOYDS BANKING GROUP PLC</t>
  </si>
  <si>
    <t>NOVOZYMES A/S B SHARES</t>
  </si>
  <si>
    <t>B798FW902</t>
  </si>
  <si>
    <t>ACI0CQYQ0</t>
  </si>
  <si>
    <t>B03XKH905</t>
  </si>
  <si>
    <t>484628904</t>
  </si>
  <si>
    <t>ASSA ABLOY AB B</t>
  </si>
  <si>
    <t>OUTSOURCING INC</t>
  </si>
  <si>
    <t>SAP SE</t>
  </si>
  <si>
    <t>HKD</t>
  </si>
  <si>
    <t>HONG KONG DOLLAR</t>
  </si>
  <si>
    <t>USD</t>
  </si>
  <si>
    <t>CYBERAGENT INC</t>
  </si>
  <si>
    <t>INFINEON TECHNOLOGIES AG</t>
  </si>
  <si>
    <t>NXP SEMICONDUCTORS NV</t>
  </si>
  <si>
    <t>005367008</t>
  </si>
  <si>
    <t>622050904</t>
  </si>
  <si>
    <t>588950907</t>
  </si>
  <si>
    <t>N6596X109</t>
  </si>
  <si>
    <t>EURO CURRENCY</t>
  </si>
  <si>
    <t>EUR</t>
  </si>
  <si>
    <t>B2R9XL905</t>
  </si>
  <si>
    <t>ZOOPLUS AG</t>
  </si>
  <si>
    <t>DKK</t>
  </si>
  <si>
    <t>DANISH KRONE</t>
  </si>
  <si>
    <t>BFYFZP903</t>
  </si>
  <si>
    <t>B3FF8W906</t>
  </si>
  <si>
    <t>HOSHIZAKI CORP</t>
  </si>
  <si>
    <t>ACI07GG13</t>
  </si>
  <si>
    <t>NOVO NORDISK A/S B</t>
  </si>
  <si>
    <t>BD6K45906</t>
  </si>
  <si>
    <t>BDZZRW907</t>
  </si>
  <si>
    <t>COMPASS GROUP PLC</t>
  </si>
  <si>
    <t>SAIPEM SPA</t>
  </si>
  <si>
    <t>GRANDVISION NV</t>
  </si>
  <si>
    <t>NET ONE SYSTEMS CO LTD</t>
  </si>
  <si>
    <t>KOITO MANUFACTURING CO LTD COMMON STOCK</t>
  </si>
  <si>
    <t>BV9FWX902</t>
  </si>
  <si>
    <t>603654906</t>
  </si>
  <si>
    <t>B24CGK904</t>
  </si>
  <si>
    <t>RECKITT BENCKISER GROUP PLC</t>
  </si>
  <si>
    <t>B292RC907</t>
  </si>
  <si>
    <t>ZOZO INC</t>
  </si>
  <si>
    <t>8611229F8</t>
  </si>
  <si>
    <t>CYBERAGENT INC COMMON STOCK</t>
  </si>
  <si>
    <t>NET ONE SYSTEMS CO LTD COMMON STOCK</t>
  </si>
  <si>
    <t>PALTAC CORPORATION COMMON STOCK</t>
  </si>
  <si>
    <t>ZOZO INC COMMON STOCK</t>
  </si>
  <si>
    <t>BZ9NRV906</t>
  </si>
  <si>
    <t>INTL FLAVORS + FRAGRANCES</t>
  </si>
  <si>
    <t>874060205</t>
  </si>
  <si>
    <t>TAKEDA PHARMACEUTIC SP ADR</t>
  </si>
  <si>
    <t>687044008</t>
  </si>
  <si>
    <t>TAKEDA PHARMACEUTICAL CO LTD</t>
  </si>
  <si>
    <t>GBP</t>
  </si>
  <si>
    <t>POUND STERLING</t>
  </si>
  <si>
    <t>FERGUSON PLC COMMON STOCK GBP.114032</t>
  </si>
  <si>
    <t>COMPASS GROUP PLC COMMON STOCK GBP.1105</t>
  </si>
  <si>
    <t>LLOYDS BANKING GROUP PLC COMMON STOCK</t>
  </si>
  <si>
    <t>RECKITT BENCKISER GROUP PLC COMMON STOCK GBP.1</t>
  </si>
  <si>
    <t>TAKEDA PHARMACEUTIC SP ADR ADR</t>
  </si>
  <si>
    <t>TAKEDA PHARMACEUTICAL CO LTD COMMON STOCK</t>
  </si>
  <si>
    <t>HOSHIZAKI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</si>
</sst>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"/>
    <numFmt numFmtId="165" formatCode="#,##0.00;\(#,##0.00\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right" vertical="top"/>
    </xf>
    <xf numFmtId="165" fontId="2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J101"/>
  <sheetViews>
    <sheetView tabSelected="1" zoomScale="80" zoomScaleNormal="80" workbookViewId="0">
      <pane xSplit="2" ySplit="2" topLeftCell="C69" activePane="bottomRight" state="frozen"/>
      <selection activeCell="G22" sqref="G22"/>
      <selection pane="topRight" activeCell="G22" sqref="G22"/>
      <selection pane="bottomLeft" activeCell="G22" sqref="G22"/>
      <selection pane="bottomRight" activeCell="D99" sqref="D99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52</v>
      </c>
      <c r="B3" t="s">
        <v>7</v>
      </c>
      <c r="C3" s="20">
        <v>15291</v>
      </c>
      <c r="D3" s="21">
        <v>394757.56</v>
      </c>
      <c r="E3" s="12">
        <v>24.706407965279553</v>
      </c>
      <c r="F3" s="14">
        <v>377785.68419708963</v>
      </c>
    </row>
    <row r="4" spans="1:6" s="5" customFormat="1" x14ac:dyDescent="0.2">
      <c r="A4" t="s">
        <v>40</v>
      </c>
      <c r="B4" t="s">
        <v>43</v>
      </c>
      <c r="C4" s="20">
        <v>25728</v>
      </c>
      <c r="D4" s="21">
        <v>556884.92000000004</v>
      </c>
      <c r="E4" s="12">
        <v>19.911842363672072</v>
      </c>
      <c r="F4" s="14">
        <v>512291.8803325551</v>
      </c>
    </row>
    <row r="5" spans="1:6" s="5" customFormat="1" x14ac:dyDescent="0.2">
      <c r="A5" t="s">
        <v>67</v>
      </c>
      <c r="B5" t="s">
        <v>69</v>
      </c>
      <c r="C5" s="20">
        <v>59919</v>
      </c>
      <c r="D5" s="21">
        <v>1271188.92</v>
      </c>
      <c r="E5" s="12">
        <v>19.657901455195304</v>
      </c>
      <c r="F5" s="14">
        <v>1177881.7972938474</v>
      </c>
    </row>
    <row r="6" spans="1:6" s="5" customFormat="1" x14ac:dyDescent="0.2">
      <c r="A6" t="s">
        <v>53</v>
      </c>
      <c r="B6" t="s">
        <v>49</v>
      </c>
      <c r="C6" s="20">
        <v>2200</v>
      </c>
      <c r="D6" s="21">
        <v>120119.75</v>
      </c>
      <c r="E6" s="12">
        <v>42.411900123959626</v>
      </c>
      <c r="F6" s="14">
        <v>93306.180272711179</v>
      </c>
    </row>
    <row r="7" spans="1:6" s="5" customFormat="1" x14ac:dyDescent="0.2">
      <c r="A7" t="s">
        <v>62</v>
      </c>
      <c r="B7" t="s">
        <v>35</v>
      </c>
      <c r="C7" s="20">
        <v>14092</v>
      </c>
      <c r="D7" s="21">
        <v>1111969.68</v>
      </c>
      <c r="E7" s="12">
        <v>67.436813888179728</v>
      </c>
      <c r="F7" s="14">
        <v>950319.58131222869</v>
      </c>
    </row>
    <row r="8" spans="1:6" s="5" customFormat="1" x14ac:dyDescent="0.2">
      <c r="A8" t="s">
        <v>74</v>
      </c>
      <c r="B8" t="s">
        <v>71</v>
      </c>
      <c r="C8" s="20">
        <v>16023</v>
      </c>
      <c r="D8" s="21">
        <v>383378.34</v>
      </c>
      <c r="E8" s="12">
        <v>25.271493212669682</v>
      </c>
      <c r="F8" s="14">
        <v>404925.13574660633</v>
      </c>
    </row>
    <row r="9" spans="1:6" s="5" customFormat="1" x14ac:dyDescent="0.2">
      <c r="A9" t="s">
        <v>63</v>
      </c>
      <c r="B9" t="s">
        <v>64</v>
      </c>
      <c r="C9" s="20">
        <v>13400</v>
      </c>
      <c r="D9" s="21">
        <v>1343952.38</v>
      </c>
      <c r="E9" s="12">
        <v>80.662298565610058</v>
      </c>
      <c r="F9" s="14">
        <v>1080874.8007791748</v>
      </c>
    </row>
    <row r="10" spans="1:6" s="5" customFormat="1" x14ac:dyDescent="0.2">
      <c r="A10" t="s">
        <v>14</v>
      </c>
      <c r="B10" t="s">
        <v>15</v>
      </c>
      <c r="C10" s="20">
        <v>9394</v>
      </c>
      <c r="D10" s="21">
        <v>1159834.6200000001</v>
      </c>
      <c r="E10" s="12">
        <v>138.08000000000001</v>
      </c>
      <c r="F10" s="14">
        <v>1297123.52</v>
      </c>
    </row>
    <row r="11" spans="1:6" s="5" customFormat="1" x14ac:dyDescent="0.2">
      <c r="A11" t="s">
        <v>54</v>
      </c>
      <c r="B11" t="s">
        <v>50</v>
      </c>
      <c r="C11" s="20">
        <v>50318</v>
      </c>
      <c r="D11" s="21">
        <v>1209781.3</v>
      </c>
      <c r="E11" s="12">
        <v>20.067873303167421</v>
      </c>
      <c r="F11" s="14">
        <v>1009775.2488687782</v>
      </c>
    </row>
    <row r="12" spans="1:6" s="5" customFormat="1" x14ac:dyDescent="0.2">
      <c r="A12" t="s">
        <v>85</v>
      </c>
      <c r="B12" t="s">
        <v>86</v>
      </c>
      <c r="C12" s="20">
        <v>0</v>
      </c>
      <c r="D12" s="24">
        <v>0</v>
      </c>
      <c r="E12" s="12">
        <v>0</v>
      </c>
      <c r="F12" s="14">
        <v>0</v>
      </c>
    </row>
    <row r="13" spans="1:6" s="5" customFormat="1" x14ac:dyDescent="0.2">
      <c r="A13" t="s">
        <v>16</v>
      </c>
      <c r="B13" t="s">
        <v>8</v>
      </c>
      <c r="C13" s="20">
        <v>23000</v>
      </c>
      <c r="D13" s="21">
        <v>1328397.3</v>
      </c>
      <c r="E13" s="12">
        <v>47.63591287409244</v>
      </c>
      <c r="F13" s="14">
        <v>1095625.9961041261</v>
      </c>
    </row>
    <row r="14" spans="1:6" s="5" customFormat="1" x14ac:dyDescent="0.2">
      <c r="A14" t="s">
        <v>36</v>
      </c>
      <c r="B14" t="s">
        <v>37</v>
      </c>
      <c r="C14" s="20">
        <v>1405461</v>
      </c>
      <c r="D14" s="21">
        <v>1185647.72</v>
      </c>
      <c r="E14" s="12">
        <v>0.73040592290017881</v>
      </c>
      <c r="F14" s="14">
        <v>1026557.0388052082</v>
      </c>
    </row>
    <row r="15" spans="1:6" s="5" customFormat="1" x14ac:dyDescent="0.2">
      <c r="A15" t="s">
        <v>17</v>
      </c>
      <c r="B15" t="s">
        <v>9</v>
      </c>
      <c r="C15" s="20">
        <v>64994</v>
      </c>
      <c r="D15" s="21">
        <v>1304256.1100000001</v>
      </c>
      <c r="E15" s="12">
        <v>24.17720468848146</v>
      </c>
      <c r="F15" s="14">
        <v>1571373.2415231641</v>
      </c>
    </row>
    <row r="16" spans="1:6" s="5" customFormat="1" x14ac:dyDescent="0.2">
      <c r="A16" t="s">
        <v>18</v>
      </c>
      <c r="B16" t="s">
        <v>10</v>
      </c>
      <c r="C16" s="20">
        <v>14268</v>
      </c>
      <c r="D16" s="21">
        <v>793486.19</v>
      </c>
      <c r="E16" s="12">
        <v>56.407794531608005</v>
      </c>
      <c r="F16" s="14">
        <v>804826.41237698297</v>
      </c>
    </row>
    <row r="17" spans="1:6" s="5" customFormat="1" x14ac:dyDescent="0.2">
      <c r="A17" t="s">
        <v>75</v>
      </c>
      <c r="B17" t="s">
        <v>72</v>
      </c>
      <c r="C17" s="20">
        <v>37700</v>
      </c>
      <c r="D17" s="21">
        <v>807325.29</v>
      </c>
      <c r="E17" s="12">
        <v>20.913759518328316</v>
      </c>
      <c r="F17" s="14">
        <v>788448.73384097754</v>
      </c>
    </row>
    <row r="18" spans="1:6" s="5" customFormat="1" x14ac:dyDescent="0.2">
      <c r="A18" t="s">
        <v>65</v>
      </c>
      <c r="B18" t="s">
        <v>66</v>
      </c>
      <c r="C18" s="20">
        <v>20134</v>
      </c>
      <c r="D18" s="21">
        <v>896087.47</v>
      </c>
      <c r="E18" s="12">
        <v>43.19546364242828</v>
      </c>
      <c r="F18" s="14">
        <v>869697.46497665101</v>
      </c>
    </row>
    <row r="19" spans="1:6" s="5" customFormat="1" x14ac:dyDescent="0.2">
      <c r="A19" t="s">
        <v>39</v>
      </c>
      <c r="B19" t="s">
        <v>38</v>
      </c>
      <c r="C19" s="20">
        <v>7334</v>
      </c>
      <c r="D19" s="21">
        <v>380123.47</v>
      </c>
      <c r="E19" s="12">
        <v>49.351082539875065</v>
      </c>
      <c r="F19" s="14">
        <v>361940.83934744372</v>
      </c>
    </row>
    <row r="20" spans="1:6" s="5" customFormat="1" x14ac:dyDescent="0.2">
      <c r="A20" t="s">
        <v>55</v>
      </c>
      <c r="B20" t="s">
        <v>51</v>
      </c>
      <c r="C20" s="20">
        <v>8891</v>
      </c>
      <c r="D20" s="21">
        <v>858222.58</v>
      </c>
      <c r="E20" s="12">
        <v>74.989999999999995</v>
      </c>
      <c r="F20" s="14">
        <v>666736.09</v>
      </c>
    </row>
    <row r="21" spans="1:6" s="5" customFormat="1" x14ac:dyDescent="0.2">
      <c r="A21" t="s">
        <v>41</v>
      </c>
      <c r="B21" t="s">
        <v>44</v>
      </c>
      <c r="C21" s="20">
        <v>104000</v>
      </c>
      <c r="D21" s="21">
        <v>1783939.54</v>
      </c>
      <c r="E21" s="12">
        <v>12.661590224898177</v>
      </c>
      <c r="F21" s="14">
        <v>1316805.3833894103</v>
      </c>
    </row>
    <row r="22" spans="1:6" s="5" customFormat="1" x14ac:dyDescent="0.2">
      <c r="A22" t="s">
        <v>76</v>
      </c>
      <c r="B22" t="s">
        <v>77</v>
      </c>
      <c r="C22" s="20">
        <v>20248</v>
      </c>
      <c r="D22" s="21">
        <v>1805957.5</v>
      </c>
      <c r="E22" s="12">
        <v>80.839928516721983</v>
      </c>
      <c r="F22" s="14">
        <v>1636846.8726065867</v>
      </c>
    </row>
    <row r="23" spans="1:6" s="5" customFormat="1" x14ac:dyDescent="0.2">
      <c r="A23" t="s">
        <v>68</v>
      </c>
      <c r="B23" t="s">
        <v>70</v>
      </c>
      <c r="C23" s="20">
        <v>189235</v>
      </c>
      <c r="D23" s="21">
        <v>1016085.86</v>
      </c>
      <c r="E23" s="12">
        <v>5.4694570135746607</v>
      </c>
      <c r="F23" s="14">
        <v>1035012.697963801</v>
      </c>
    </row>
    <row r="24" spans="1:6" s="5" customFormat="1" x14ac:dyDescent="0.2">
      <c r="A24" t="s">
        <v>42</v>
      </c>
      <c r="B24" t="s">
        <v>45</v>
      </c>
      <c r="C24" s="20">
        <v>13220</v>
      </c>
      <c r="D24" s="21">
        <v>1459722.77</v>
      </c>
      <c r="E24" s="12">
        <v>107.0814479638009</v>
      </c>
      <c r="F24" s="14">
        <v>1415616.742081448</v>
      </c>
    </row>
    <row r="25" spans="1:6" s="5" customFormat="1" x14ac:dyDescent="0.2">
      <c r="A25" t="s">
        <v>87</v>
      </c>
      <c r="B25" t="s">
        <v>88</v>
      </c>
      <c r="C25" s="20">
        <v>5782</v>
      </c>
      <c r="D25" s="21">
        <v>121443.97</v>
      </c>
      <c r="E25" s="12">
        <v>21.1</v>
      </c>
      <c r="F25" s="14">
        <v>122000.20000000001</v>
      </c>
    </row>
    <row r="26" spans="1:6" s="5" customFormat="1" x14ac:dyDescent="0.2">
      <c r="A26" t="s">
        <v>89</v>
      </c>
      <c r="B26" t="s">
        <v>90</v>
      </c>
      <c r="C26" s="20">
        <v>30200</v>
      </c>
      <c r="D26" s="21">
        <v>1232829.9099999999</v>
      </c>
      <c r="E26" s="12">
        <v>40.46396316628298</v>
      </c>
      <c r="F26" s="14">
        <v>1222011.687621746</v>
      </c>
    </row>
    <row r="27" spans="1:6" s="5" customFormat="1" x14ac:dyDescent="0.2">
      <c r="A27" t="s">
        <v>31</v>
      </c>
      <c r="B27" t="s">
        <v>32</v>
      </c>
      <c r="C27" s="20">
        <v>5871</v>
      </c>
      <c r="D27" s="21">
        <v>306641.74</v>
      </c>
      <c r="E27" s="12">
        <v>32.296380090497735</v>
      </c>
      <c r="F27" s="14">
        <v>189612.04751131221</v>
      </c>
    </row>
    <row r="28" spans="1:6" s="5" customFormat="1" x14ac:dyDescent="0.2">
      <c r="A28" t="s">
        <v>58</v>
      </c>
      <c r="B28" t="s">
        <v>59</v>
      </c>
      <c r="C28" s="20">
        <v>2886</v>
      </c>
      <c r="D28" s="21">
        <v>591221.91</v>
      </c>
      <c r="E28" s="12">
        <v>164.59276018099547</v>
      </c>
      <c r="F28" s="14">
        <v>475014.70588235295</v>
      </c>
    </row>
    <row r="29" spans="1:6" s="5" customFormat="1" x14ac:dyDescent="0.2">
      <c r="A29" t="s">
        <v>78</v>
      </c>
      <c r="B29" t="s">
        <v>79</v>
      </c>
      <c r="C29" s="20">
        <v>11500</v>
      </c>
      <c r="D29" s="21">
        <v>369312.2</v>
      </c>
      <c r="E29" s="12">
        <v>24.074729945103595</v>
      </c>
      <c r="F29" s="14">
        <v>276859.39436869137</v>
      </c>
    </row>
    <row r="30" spans="1:6" s="5" customFormat="1" x14ac:dyDescent="0.2">
      <c r="A30"/>
      <c r="B30"/>
      <c r="C30" s="20"/>
      <c r="D30"/>
      <c r="E30" s="12"/>
      <c r="F30" s="14"/>
    </row>
    <row r="31" spans="1:6" s="5" customFormat="1" x14ac:dyDescent="0.2">
      <c r="A31"/>
      <c r="B31"/>
      <c r="C31" s="20"/>
      <c r="D31"/>
      <c r="E31" s="12"/>
      <c r="F31" s="14"/>
    </row>
    <row r="32" spans="1:6" s="5" customFormat="1" x14ac:dyDescent="0.2">
      <c r="A32"/>
      <c r="B32"/>
      <c r="C32" s="20"/>
      <c r="D32"/>
      <c r="E32" s="12"/>
      <c r="F32" s="14"/>
    </row>
    <row r="33" spans="1:6" s="5" customFormat="1" x14ac:dyDescent="0.2">
      <c r="A33"/>
      <c r="B33"/>
      <c r="C33"/>
      <c r="D33"/>
      <c r="E33" s="12"/>
      <c r="F33" s="14"/>
    </row>
    <row r="34" spans="1:6" s="5" customFormat="1" x14ac:dyDescent="0.2">
      <c r="A34"/>
      <c r="B34"/>
      <c r="C34"/>
      <c r="D34"/>
      <c r="E34" s="12"/>
      <c r="F34" s="14"/>
    </row>
    <row r="35" spans="1:6" s="5" customFormat="1" x14ac:dyDescent="0.2">
      <c r="A35"/>
      <c r="B35"/>
      <c r="C35"/>
      <c r="D35"/>
      <c r="E35" s="12"/>
      <c r="F35" s="14"/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11</v>
      </c>
      <c r="B39"/>
      <c r="C39"/>
      <c r="D39"/>
      <c r="E39"/>
      <c r="F39" s="14"/>
    </row>
    <row r="40" spans="1:6" s="5" customFormat="1" x14ac:dyDescent="0.2">
      <c r="A40" s="22" t="s">
        <v>60</v>
      </c>
      <c r="B40" s="22" t="s">
        <v>61</v>
      </c>
      <c r="C40"/>
      <c r="D40"/>
      <c r="E40"/>
      <c r="F40" s="14">
        <v>3.0323245800230455E-3</v>
      </c>
    </row>
    <row r="41" spans="1:6" s="5" customFormat="1" x14ac:dyDescent="0.2">
      <c r="A41" s="22" t="s">
        <v>57</v>
      </c>
      <c r="B41" s="22" t="s">
        <v>56</v>
      </c>
      <c r="C41"/>
      <c r="D41"/>
      <c r="E41"/>
      <c r="F41" s="14">
        <v>-1.7420814479638009</v>
      </c>
    </row>
    <row r="42" spans="1:6" s="5" customFormat="1" x14ac:dyDescent="0.2">
      <c r="A42" s="22" t="s">
        <v>46</v>
      </c>
      <c r="B42" s="22" t="s">
        <v>47</v>
      </c>
      <c r="C42"/>
      <c r="D42"/>
      <c r="E42"/>
      <c r="F42" s="14">
        <v>0.406809921571128</v>
      </c>
    </row>
    <row r="43" spans="1:6" s="5" customFormat="1" x14ac:dyDescent="0.2">
      <c r="A43" s="22" t="s">
        <v>29</v>
      </c>
      <c r="B43" s="22" t="s">
        <v>30</v>
      </c>
      <c r="C43"/>
      <c r="D43"/>
      <c r="E43"/>
      <c r="F43" s="14">
        <v>4.4271294492650964E-2</v>
      </c>
    </row>
    <row r="44" spans="1:6" s="5" customFormat="1" x14ac:dyDescent="0.2">
      <c r="A44" s="22" t="s">
        <v>91</v>
      </c>
      <c r="B44" s="22" t="s">
        <v>92</v>
      </c>
      <c r="C44"/>
      <c r="D44"/>
      <c r="E44"/>
      <c r="F44" s="14">
        <v>-3.8294613224406436E-2</v>
      </c>
    </row>
    <row r="45" spans="1:6" s="5" customFormat="1" x14ac:dyDescent="0.2">
      <c r="A45" t="s">
        <v>48</v>
      </c>
      <c r="B45" t="s">
        <v>33</v>
      </c>
      <c r="C45"/>
      <c r="D45"/>
      <c r="E45"/>
      <c r="F45" s="14">
        <v>1500247.48</v>
      </c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19</v>
      </c>
      <c r="B48"/>
      <c r="C48"/>
      <c r="D48"/>
      <c r="E48"/>
      <c r="F48" s="14"/>
    </row>
    <row r="49" spans="1:6" s="5" customFormat="1" x14ac:dyDescent="0.2">
      <c r="A49" t="s">
        <v>80</v>
      </c>
      <c r="B49" t="s">
        <v>20</v>
      </c>
      <c r="C49"/>
      <c r="D49"/>
      <c r="E49"/>
      <c r="F49" s="21">
        <v>4419.33</v>
      </c>
    </row>
    <row r="50" spans="1:6" s="5" customFormat="1" x14ac:dyDescent="0.2">
      <c r="A50"/>
      <c r="B50"/>
      <c r="C50"/>
      <c r="D50"/>
      <c r="E50"/>
      <c r="F50" s="14"/>
    </row>
    <row r="51" spans="1:6" s="5" customFormat="1" x14ac:dyDescent="0.2">
      <c r="A51" t="s">
        <v>22</v>
      </c>
      <c r="B51"/>
      <c r="C51"/>
      <c r="D51"/>
      <c r="E51"/>
      <c r="F51" s="14">
        <v>12360.84</v>
      </c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 s="3" t="s">
        <v>21</v>
      </c>
      <c r="B53"/>
      <c r="C53"/>
      <c r="D53"/>
      <c r="E53"/>
      <c r="F53" s="14"/>
    </row>
    <row r="54" spans="1:6" s="5" customFormat="1" x14ac:dyDescent="0.2">
      <c r="A54" t="s">
        <v>75</v>
      </c>
      <c r="B54" t="s">
        <v>82</v>
      </c>
      <c r="C54"/>
      <c r="D54"/>
      <c r="E54"/>
      <c r="F54" s="14">
        <v>173.5434744111918</v>
      </c>
    </row>
    <row r="55" spans="1:6" s="5" customFormat="1" x14ac:dyDescent="0.2">
      <c r="A55" t="s">
        <v>16</v>
      </c>
      <c r="B55" t="s">
        <v>73</v>
      </c>
      <c r="C55"/>
      <c r="D55"/>
      <c r="E55"/>
      <c r="F55" s="14">
        <v>7260.4922967947587</v>
      </c>
    </row>
    <row r="56" spans="1:6" s="5" customFormat="1" x14ac:dyDescent="0.2">
      <c r="A56" t="s">
        <v>53</v>
      </c>
      <c r="B56" t="s">
        <v>81</v>
      </c>
      <c r="C56"/>
      <c r="D56"/>
      <c r="E56"/>
      <c r="F56" s="14">
        <v>1615.0168230919073</v>
      </c>
    </row>
    <row r="57" spans="1:6" s="5" customFormat="1" x14ac:dyDescent="0.2">
      <c r="A57" t="s">
        <v>34</v>
      </c>
      <c r="B57" t="s">
        <v>83</v>
      </c>
      <c r="C57"/>
      <c r="D57"/>
      <c r="E57"/>
      <c r="F57" s="14">
        <v>873.02992739507704</v>
      </c>
    </row>
    <row r="58" spans="1:6" s="5" customFormat="1" x14ac:dyDescent="0.2">
      <c r="A58" t="s">
        <v>75</v>
      </c>
      <c r="B58" t="s">
        <v>82</v>
      </c>
      <c r="C58"/>
      <c r="D58"/>
      <c r="E58"/>
      <c r="F58" s="14">
        <v>1301.5760580839385</v>
      </c>
    </row>
    <row r="59" spans="1:6" s="5" customFormat="1" x14ac:dyDescent="0.2">
      <c r="A59" t="s">
        <v>62</v>
      </c>
      <c r="B59" t="s">
        <v>93</v>
      </c>
      <c r="C59"/>
      <c r="D59"/>
      <c r="E59"/>
      <c r="F59" s="14">
        <v>20970.78</v>
      </c>
    </row>
    <row r="60" spans="1:6" s="5" customFormat="1" x14ac:dyDescent="0.2">
      <c r="A60" t="s">
        <v>78</v>
      </c>
      <c r="B60" t="s">
        <v>84</v>
      </c>
      <c r="C60"/>
      <c r="D60"/>
      <c r="E60"/>
      <c r="F60" s="14">
        <v>1028.8648840092085</v>
      </c>
    </row>
    <row r="61" spans="1:6" s="5" customFormat="1" x14ac:dyDescent="0.2">
      <c r="A61"/>
      <c r="B61"/>
      <c r="C61"/>
      <c r="D61"/>
      <c r="E61"/>
      <c r="F61" s="14"/>
    </row>
    <row r="62" spans="1:6" s="5" customFormat="1" x14ac:dyDescent="0.2">
      <c r="A62"/>
      <c r="B62"/>
      <c r="C62"/>
      <c r="D62"/>
      <c r="E62"/>
      <c r="F62" s="14"/>
    </row>
    <row r="63" spans="1:6" s="5" customFormat="1" x14ac:dyDescent="0.2">
      <c r="A63"/>
      <c r="B63"/>
      <c r="C63"/>
      <c r="D63"/>
      <c r="E63"/>
      <c r="F63" s="14"/>
    </row>
    <row r="64" spans="1:6" s="5" customFormat="1" x14ac:dyDescent="0.2">
      <c r="A64"/>
      <c r="B64"/>
      <c r="C64"/>
      <c r="D64"/>
      <c r="E64"/>
      <c r="F64" s="14"/>
    </row>
    <row r="65" spans="1:6" s="5" customFormat="1" x14ac:dyDescent="0.2">
      <c r="A65"/>
      <c r="B65"/>
      <c r="C65"/>
      <c r="D65"/>
      <c r="E65"/>
      <c r="F65" s="14"/>
    </row>
    <row r="66" spans="1:6" s="5" customFormat="1" x14ac:dyDescent="0.2">
      <c r="A66" s="3"/>
      <c r="B66"/>
      <c r="C66"/>
      <c r="D66"/>
      <c r="E66"/>
      <c r="F66" s="14"/>
    </row>
    <row r="67" spans="1:6" s="5" customFormat="1" x14ac:dyDescent="0.2">
      <c r="A67" s="3"/>
      <c r="B67"/>
      <c r="C67"/>
      <c r="D67"/>
      <c r="E67"/>
      <c r="F67" s="14"/>
    </row>
    <row r="68" spans="1:6" s="5" customFormat="1" x14ac:dyDescent="0.2">
      <c r="A68" s="3"/>
      <c r="B68"/>
      <c r="C68"/>
      <c r="D68"/>
      <c r="E68"/>
      <c r="F68" s="14"/>
    </row>
    <row r="69" spans="1:6" s="5" customFormat="1" x14ac:dyDescent="0.2">
      <c r="A69"/>
      <c r="B69"/>
      <c r="C69"/>
      <c r="D69"/>
      <c r="E69"/>
      <c r="F69" s="14"/>
    </row>
    <row r="70" spans="1:6" s="5" customFormat="1" x14ac:dyDescent="0.2">
      <c r="A70"/>
      <c r="B70"/>
      <c r="C70"/>
      <c r="D70"/>
      <c r="E70"/>
      <c r="F70" s="14"/>
    </row>
    <row r="71" spans="1:6" s="5" customFormat="1" x14ac:dyDescent="0.2">
      <c r="A71"/>
      <c r="B71"/>
      <c r="C71"/>
      <c r="D71"/>
      <c r="E71"/>
      <c r="F71" s="14"/>
    </row>
    <row r="72" spans="1:6" s="5" customFormat="1" x14ac:dyDescent="0.2">
      <c r="A72" s="3" t="s">
        <v>28</v>
      </c>
      <c r="B72"/>
      <c r="C72"/>
      <c r="D72"/>
      <c r="E72"/>
      <c r="F72" s="14"/>
    </row>
    <row r="73" spans="1:6" s="5" customFormat="1" x14ac:dyDescent="0.2">
      <c r="A73" t="s">
        <v>23</v>
      </c>
      <c r="B73"/>
      <c r="C73"/>
      <c r="D73"/>
      <c r="E73"/>
      <c r="F73" s="14">
        <v>-449.72210524403204</v>
      </c>
    </row>
    <row r="74" spans="1:6" s="5" customFormat="1" x14ac:dyDescent="0.2">
      <c r="A74" t="s">
        <v>24</v>
      </c>
      <c r="B74"/>
      <c r="C74"/>
      <c r="D74"/>
      <c r="E74"/>
      <c r="F74" s="14"/>
    </row>
    <row r="75" spans="1:6" s="5" customFormat="1" x14ac:dyDescent="0.2">
      <c r="A75" t="s">
        <v>25</v>
      </c>
      <c r="B75"/>
      <c r="C75"/>
      <c r="D75"/>
      <c r="E75"/>
      <c r="F75" s="14"/>
    </row>
    <row r="76" spans="1:6" s="5" customFormat="1" x14ac:dyDescent="0.2">
      <c r="A76" t="s">
        <v>26</v>
      </c>
      <c r="B76"/>
      <c r="C76"/>
      <c r="D76"/>
      <c r="E76"/>
      <c r="F76" s="14"/>
    </row>
    <row r="77" spans="1:6" s="5" customFormat="1" x14ac:dyDescent="0.2">
      <c r="A77" t="s">
        <v>27</v>
      </c>
      <c r="B77"/>
      <c r="C77"/>
      <c r="D77"/>
      <c r="E77"/>
      <c r="F77" s="14"/>
    </row>
    <row r="78" spans="1:6" s="5" customFormat="1" x14ac:dyDescent="0.2">
      <c r="A78"/>
      <c r="B78"/>
      <c r="C78"/>
      <c r="D78"/>
      <c r="E78"/>
      <c r="F78" s="14"/>
    </row>
    <row r="79" spans="1:6" s="5" customFormat="1" x14ac:dyDescent="0.2">
      <c r="A79"/>
      <c r="B79"/>
      <c r="C79"/>
      <c r="D79"/>
      <c r="E79"/>
      <c r="F79" s="14"/>
    </row>
    <row r="80" spans="1:6" s="5" customFormat="1" x14ac:dyDescent="0.2">
      <c r="A80" t="s">
        <v>12</v>
      </c>
      <c r="B80"/>
      <c r="C80"/>
      <c r="D80"/>
      <c r="E80"/>
      <c r="F80" s="14"/>
    </row>
    <row r="81" spans="1:7" s="5" customFormat="1" x14ac:dyDescent="0.2">
      <c r="A81" t="s">
        <v>67</v>
      </c>
      <c r="B81" t="s">
        <v>94</v>
      </c>
      <c r="C81"/>
      <c r="D81"/>
      <c r="E81"/>
      <c r="F81" s="14">
        <v>168887.31171815167</v>
      </c>
      <c r="G81" s="18"/>
    </row>
    <row r="82" spans="1:7" s="5" customFormat="1" x14ac:dyDescent="0.2">
      <c r="A82" t="s">
        <v>36</v>
      </c>
      <c r="B82" t="s">
        <v>95</v>
      </c>
      <c r="C82"/>
      <c r="D82"/>
      <c r="E82"/>
      <c r="F82" s="14">
        <v>109686.17564462598</v>
      </c>
      <c r="G82" s="18"/>
    </row>
    <row r="83" spans="1:7" s="5" customFormat="1" x14ac:dyDescent="0.2">
      <c r="A83" t="s">
        <v>76</v>
      </c>
      <c r="B83" t="s">
        <v>96</v>
      </c>
      <c r="C83"/>
      <c r="D83"/>
      <c r="E83"/>
      <c r="F83" s="14">
        <v>109032.99719172835</v>
      </c>
      <c r="G83" s="18"/>
    </row>
    <row r="84" spans="1:7" s="5" customFormat="1" x14ac:dyDescent="0.2">
      <c r="A84" t="s">
        <v>87</v>
      </c>
      <c r="B84" t="s">
        <v>97</v>
      </c>
      <c r="C84"/>
      <c r="D84"/>
      <c r="E84"/>
      <c r="F84" s="14">
        <v>121443.97</v>
      </c>
      <c r="G84" s="18"/>
    </row>
    <row r="85" spans="1:7" s="5" customFormat="1" x14ac:dyDescent="0.2">
      <c r="A85" t="s">
        <v>89</v>
      </c>
      <c r="B85" t="s">
        <v>98</v>
      </c>
      <c r="C85"/>
      <c r="D85"/>
      <c r="E85"/>
      <c r="F85" s="14">
        <v>179149.74322649193</v>
      </c>
      <c r="G85" s="18"/>
    </row>
    <row r="86" spans="1:7" s="5" customFormat="1" x14ac:dyDescent="0.2">
      <c r="A86" t="s">
        <v>89</v>
      </c>
      <c r="B86" t="s">
        <v>98</v>
      </c>
      <c r="C86"/>
      <c r="D86"/>
      <c r="E86"/>
      <c r="F86" s="14">
        <v>170019.3199929166</v>
      </c>
      <c r="G86" s="18"/>
    </row>
    <row r="87" spans="1:7" s="5" customFormat="1" x14ac:dyDescent="0.2">
      <c r="A87"/>
      <c r="B87"/>
      <c r="C87"/>
      <c r="D87"/>
      <c r="E87"/>
      <c r="F87" s="14"/>
      <c r="G87" s="18"/>
    </row>
    <row r="88" spans="1:7" s="5" customFormat="1" x14ac:dyDescent="0.2">
      <c r="A88"/>
      <c r="B88"/>
      <c r="C88"/>
      <c r="D88"/>
      <c r="E88"/>
      <c r="F88" s="14"/>
    </row>
    <row r="89" spans="1:7" s="5" customFormat="1" x14ac:dyDescent="0.2">
      <c r="A89"/>
      <c r="B89"/>
      <c r="C89"/>
      <c r="D89"/>
      <c r="E89"/>
      <c r="F89" s="14"/>
    </row>
    <row r="90" spans="1:7" s="5" customFormat="1" x14ac:dyDescent="0.2">
      <c r="A90" t="s">
        <v>13</v>
      </c>
      <c r="B90"/>
      <c r="C90"/>
      <c r="D90"/>
      <c r="E90"/>
      <c r="F90" s="14"/>
    </row>
    <row r="91" spans="1:7" s="5" customFormat="1" x14ac:dyDescent="0.2">
      <c r="A91" s="23" t="s">
        <v>62</v>
      </c>
      <c r="B91" s="19" t="s">
        <v>93</v>
      </c>
      <c r="C91"/>
      <c r="D91"/>
      <c r="E91"/>
      <c r="F91" s="14">
        <v>118247.76614756191</v>
      </c>
    </row>
    <row r="92" spans="1:7" s="5" customFormat="1" x14ac:dyDescent="0.2">
      <c r="A92" t="s">
        <v>63</v>
      </c>
      <c r="B92" t="s">
        <v>99</v>
      </c>
      <c r="C92"/>
      <c r="D92"/>
      <c r="E92"/>
      <c r="F92" s="14">
        <v>116131.9727288826</v>
      </c>
    </row>
    <row r="93" spans="1:7" s="5" customFormat="1" x14ac:dyDescent="0.2">
      <c r="A93" t="s">
        <v>63</v>
      </c>
      <c r="B93" t="s">
        <v>99</v>
      </c>
      <c r="C93"/>
      <c r="D93"/>
      <c r="E93"/>
      <c r="F93" s="14">
        <v>227017.63768372589</v>
      </c>
    </row>
    <row r="94" spans="1:7" s="5" customFormat="1" x14ac:dyDescent="0.2">
      <c r="A94" t="s">
        <v>16</v>
      </c>
      <c r="B94" t="s">
        <v>73</v>
      </c>
      <c r="C94"/>
      <c r="D94"/>
      <c r="E94"/>
      <c r="F94" s="14">
        <v>236264.51213033468</v>
      </c>
    </row>
    <row r="95" spans="1:7" s="5" customFormat="1" x14ac:dyDescent="0.2">
      <c r="A95"/>
      <c r="B95"/>
      <c r="C95"/>
      <c r="D95"/>
      <c r="E95"/>
      <c r="F95" s="14"/>
    </row>
    <row r="96" spans="1:7" s="5" customFormat="1" x14ac:dyDescent="0.2">
      <c r="A96"/>
      <c r="B96"/>
      <c r="C96"/>
      <c r="D96"/>
      <c r="E96"/>
      <c r="F96" s="14"/>
    </row>
    <row r="97" spans="1:16364" s="5" customFormat="1" x14ac:dyDescent="0.2">
      <c r="A97" s="6"/>
      <c r="B97" s="7"/>
      <c r="C97" s="7"/>
      <c r="D97" s="7"/>
      <c r="E97" s="7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</row>
    <row r="98" spans="1:16364" x14ac:dyDescent="0.2">
      <c r="A98" s="8"/>
      <c r="B98" s="8"/>
      <c r="C98" s="8"/>
      <c r="D98" s="8"/>
      <c r="E98" s="8"/>
      <c r="F98" s="16"/>
    </row>
    <row r="99" spans="1:16364" x14ac:dyDescent="0.2">
      <c r="A99" s="3"/>
      <c r="B99" s="3"/>
      <c r="C99" s="11"/>
      <c r="D99" s="11">
        <f>SUM(D3:D30)</f>
        <v>23792568.999999996</v>
      </c>
      <c r="E99" s="11"/>
      <c r="F99" s="11">
        <f>SUM(F3:F79)-SUM(F81:F86)+SUM(F91:F94)</f>
        <v>23168511.653215498</v>
      </c>
    </row>
    <row r="100" spans="1:16364" ht="13.5" thickBot="1" x14ac:dyDescent="0.25"/>
    <row r="101" spans="1:16364" ht="13.5" thickBot="1" x14ac:dyDescent="0.25">
      <c r="A101" s="9"/>
      <c r="B101" s="10"/>
      <c r="C101" s="10"/>
      <c r="D101" s="10"/>
      <c r="E101" s="10"/>
      <c r="F10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2017-08-31T20:29:03Z</dcterms:created>
  <dcterms:modified xsi:type="dcterms:W3CDTF">2018-11-27T01:25:41Z</dcterms:modified>
</cp:coreProperties>
</file>