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7-12\Monthly Uploads\"/>
    </mc:Choice>
  </mc:AlternateContent>
  <bookViews>
    <workbookView xWindow="0" yWindow="0" windowWidth="24000" windowHeight="9210" xr2:uid="{4E5396CE-5791-4272-9360-9A7E5EAD2B77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1" l="1"/>
  <c r="K53" i="1"/>
  <c r="K36" i="1"/>
  <c r="K73" i="1" l="1"/>
  <c r="K65" i="1"/>
  <c r="K43" i="1"/>
</calcChain>
</file>

<file path=xl/sharedStrings.xml><?xml version="1.0" encoding="utf-8"?>
<sst xmlns="http://schemas.openxmlformats.org/spreadsheetml/2006/main" count="199" uniqueCount="165">
  <si>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</si>
  <si>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</si>
  <si>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</si>
  <si>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</si>
  <si>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</si>
  <si>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</si>
  <si>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</si>
  <si>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</si>
  <si>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</si>
  <si>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</si>
  <si>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</si>
  <si>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</si>
  <si>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</si>
  <si>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GBP</t>
  </si>
  <si>
    <t>ASM PACIFIC TECHNOLOGY</t>
  </si>
  <si>
    <t>600245005</t>
  </si>
  <si>
    <t>6002453</t>
  </si>
  <si>
    <t>HKD</t>
  </si>
  <si>
    <t>ATLAS COPCO AB A SHS</t>
  </si>
  <si>
    <t>BXC8BS904</t>
  </si>
  <si>
    <t>BXC8BS7</t>
  </si>
  <si>
    <t>SEK</t>
  </si>
  <si>
    <t>BANCO BILBAO VIZCAYA ARGENTA</t>
  </si>
  <si>
    <t>550190904</t>
  </si>
  <si>
    <t>5501906</t>
  </si>
  <si>
    <t>EUR</t>
  </si>
  <si>
    <t>BEIERSDORF AG</t>
  </si>
  <si>
    <t>510740905</t>
  </si>
  <si>
    <t>5107401</t>
  </si>
  <si>
    <t>BUZZI UNICEM SPA</t>
  </si>
  <si>
    <t>578220907</t>
  </si>
  <si>
    <t>5782206</t>
  </si>
  <si>
    <t>NOK</t>
  </si>
  <si>
    <t>EUROFINS SCIENTIFIC</t>
  </si>
  <si>
    <t>597264902</t>
  </si>
  <si>
    <t>5972643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</si>
  <si>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</si>
  <si>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</si>
  <si>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</si>
  <si>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</si>
  <si>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</si>
  <si>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</si>
  <si>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</si>
  <si>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</si>
  <si>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</si>
  <si>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</si>
  <si>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</si>
  <si>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</si>
  <si>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</si>
  <si>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</si>
  <si>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</si>
  <si>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KEYENCE CORP</t>
  </si>
  <si>
    <t>649099009</t>
  </si>
  <si>
    <t>6490995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</si>
  <si>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</si>
  <si>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</si>
  <si>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</si>
  <si>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</si>
  <si>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</si>
  <si>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</si>
  <si>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</si>
  <si>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</si>
  <si>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</si>
  <si>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</si>
  <si>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OMRON CORP</t>
  </si>
  <si>
    <t>665942009</t>
  </si>
  <si>
    <t>6659428</t>
  </si>
  <si>
    <t>PIGEON CORP</t>
  </si>
  <si>
    <t>668808900</t>
  </si>
  <si>
    <t>6688080</t>
  </si>
  <si>
    <t>SAMSUNG ELECTR GDR</t>
  </si>
  <si>
    <t>494281900</t>
  </si>
  <si>
    <t>4942818</t>
  </si>
  <si>
    <t>SINGAPORE TECH ENGINEERING</t>
  </si>
  <si>
    <t>604321901</t>
  </si>
  <si>
    <t>6043214</t>
  </si>
  <si>
    <t>SGD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</si>
  <si>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</si>
  <si>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</si>
  <si>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</si>
  <si>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</si>
  <si>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</si>
  <si>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</si>
  <si>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</si>
  <si>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</si>
  <si>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</si>
  <si>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TOTO LTD</t>
  </si>
  <si>
    <t>689746006</t>
  </si>
  <si>
    <t>6897466</t>
  </si>
  <si>
    <t>TRAVIS PERKINS PLC</t>
  </si>
  <si>
    <t>077396000</t>
  </si>
  <si>
    <t>0773960</t>
  </si>
  <si>
    <t>UNICREDIT SPA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</si>
  <si>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</si>
  <si>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</si>
  <si>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</si>
  <si>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</si>
  <si>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</si>
  <si>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</si>
  <si>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</si>
  <si>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</si>
  <si>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</si>
  <si>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</si>
  <si>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SMITHS GROUP PLC</t>
  </si>
  <si>
    <t>WEIR GROUP PLC/THE</t>
  </si>
  <si>
    <t>HELLA GMBH + CO KGAA</t>
  </si>
  <si>
    <t>KYOCERA CORP</t>
  </si>
  <si>
    <t>SUMITOMO HEAVY INDUSTRIES</t>
  </si>
  <si>
    <t>VALEO SA</t>
  </si>
  <si>
    <t>649926003</t>
  </si>
  <si>
    <t>6499260</t>
  </si>
  <si>
    <t>B1WY23900</t>
  </si>
  <si>
    <t>B1WY233</t>
  </si>
  <si>
    <t>685873002</t>
  </si>
  <si>
    <t>6858731</t>
  </si>
  <si>
    <t>BYMXPS901</t>
  </si>
  <si>
    <t>BYMXPS7</t>
  </si>
  <si>
    <t>BDC5ST904</t>
  </si>
  <si>
    <t>BDC5ST8</t>
  </si>
  <si>
    <t>094658903</t>
  </si>
  <si>
    <t>0946580</t>
  </si>
  <si>
    <t>EURO CURRENCY</t>
  </si>
  <si>
    <t>KION GROUP AG</t>
  </si>
  <si>
    <t>AHT LN</t>
  </si>
  <si>
    <t>522 HK</t>
  </si>
  <si>
    <t>ATCOA SS</t>
  </si>
  <si>
    <t>BBVA SM</t>
  </si>
  <si>
    <t>BEI GY</t>
  </si>
  <si>
    <t>BZU IM</t>
  </si>
  <si>
    <t>ERF FP</t>
  </si>
  <si>
    <t>FCA IM</t>
  </si>
  <si>
    <t>27 HK</t>
  </si>
  <si>
    <t>HLE GY</t>
  </si>
  <si>
    <t>ICLR US</t>
  </si>
  <si>
    <t>INH GY</t>
  </si>
  <si>
    <t>6861 JP</t>
  </si>
  <si>
    <t>BB22L9907</t>
  </si>
  <si>
    <t>BB22L96</t>
  </si>
  <si>
    <t>KGX GY</t>
  </si>
  <si>
    <t>7276 JP</t>
  </si>
  <si>
    <t>6971 JP</t>
  </si>
  <si>
    <t>MHG NO</t>
  </si>
  <si>
    <t>MIC SS</t>
  </si>
  <si>
    <t>6645 JP</t>
  </si>
  <si>
    <t>7956 JP</t>
  </si>
  <si>
    <t>SMSN LI</t>
  </si>
  <si>
    <t>STE SP</t>
  </si>
  <si>
    <t>1308 HK</t>
  </si>
  <si>
    <t>SMIN LN</t>
  </si>
  <si>
    <t>GLE FP</t>
  </si>
  <si>
    <t>6302 JP</t>
  </si>
  <si>
    <t>5975 JP</t>
  </si>
  <si>
    <t>5332 JP</t>
  </si>
  <si>
    <t>TPK LN</t>
  </si>
  <si>
    <t>UCG IM</t>
  </si>
  <si>
    <t>FR FP</t>
  </si>
  <si>
    <t>WEIR LN</t>
  </si>
  <si>
    <t>FERGUSON PLC</t>
  </si>
  <si>
    <t>PALTAC CORPORATION</t>
  </si>
  <si>
    <t>BFNWV4909</t>
  </si>
  <si>
    <t>BFNWV48</t>
  </si>
  <si>
    <t>FERG LN</t>
  </si>
  <si>
    <t>B61BG9905</t>
  </si>
  <si>
    <t>B61BG94</t>
  </si>
  <si>
    <t>8283 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</si>
</sst>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84"/>
  <sheetViews>
    <sheetView tabSelected="1" workbookViewId="0">
      <pane xSplit="1" ySplit="1" topLeftCell="B62" activePane="bottomRight" state="frozen"/>
      <selection activeCell="J33" sqref="J33"/>
      <selection pane="topRight" activeCell="J33" sqref="J33"/>
      <selection pane="bottomLeft" activeCell="J33" sqref="J33"/>
      <selection pane="bottomRight" activeCell="K81" sqref="K81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102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115903</v>
      </c>
      <c r="C2" s="10" t="s">
        <v>11</v>
      </c>
      <c r="D2" s="11" t="s">
        <v>12</v>
      </c>
      <c r="E2" s="11" t="s">
        <v>123</v>
      </c>
      <c r="F2" s="11" t="s">
        <v>13</v>
      </c>
      <c r="G2" s="11">
        <v>0.74019999999999997</v>
      </c>
      <c r="H2" s="12">
        <v>19.920000000000002</v>
      </c>
      <c r="I2" s="13">
        <v>26.946776</v>
      </c>
      <c r="J2" s="14">
        <v>2308787.7600000002</v>
      </c>
      <c r="K2" s="15">
        <v>3119140.4485274255</v>
      </c>
      <c r="M2" s="11"/>
      <c r="O2" s="16"/>
    </row>
    <row r="3" spans="1:15" ht="15">
      <c r="A3" s="8" t="s">
        <v>14</v>
      </c>
      <c r="B3" s="17">
        <v>69100</v>
      </c>
      <c r="C3" s="11" t="s">
        <v>15</v>
      </c>
      <c r="D3" s="11" t="s">
        <v>16</v>
      </c>
      <c r="E3" s="11" t="s">
        <v>124</v>
      </c>
      <c r="F3" s="11" t="s">
        <v>17</v>
      </c>
      <c r="G3" s="11">
        <v>7.8140000000000001</v>
      </c>
      <c r="H3" s="11">
        <v>108.9</v>
      </c>
      <c r="I3" s="13">
        <v>13.930641</v>
      </c>
      <c r="J3" s="14">
        <v>7524990</v>
      </c>
      <c r="K3" s="15">
        <v>963013.82134630147</v>
      </c>
      <c r="M3" s="11"/>
      <c r="O3" s="16"/>
    </row>
    <row r="4" spans="1:15" ht="15">
      <c r="A4" s="8" t="s">
        <v>18</v>
      </c>
      <c r="B4" s="17">
        <v>32501</v>
      </c>
      <c r="C4" s="11" t="s">
        <v>19</v>
      </c>
      <c r="D4" s="11" t="s">
        <v>20</v>
      </c>
      <c r="E4" s="11" t="s">
        <v>125</v>
      </c>
      <c r="F4" s="11" t="s">
        <v>21</v>
      </c>
      <c r="G4" s="11">
        <v>8.1832999999999991</v>
      </c>
      <c r="H4" s="11">
        <v>354.2</v>
      </c>
      <c r="I4" s="13">
        <v>43.261068999999999</v>
      </c>
      <c r="J4" s="14">
        <v>11511854.199999999</v>
      </c>
      <c r="K4" s="15">
        <v>1406749.624234722</v>
      </c>
      <c r="M4" s="11"/>
      <c r="O4" s="18"/>
    </row>
    <row r="5" spans="1:15" ht="15">
      <c r="A5" s="8" t="s">
        <v>22</v>
      </c>
      <c r="B5" s="17">
        <v>258431</v>
      </c>
      <c r="C5" s="11" t="s">
        <v>23</v>
      </c>
      <c r="D5" s="11" t="s">
        <v>24</v>
      </c>
      <c r="E5" s="11" t="s">
        <v>126</v>
      </c>
      <c r="F5" s="11" t="s">
        <v>25</v>
      </c>
      <c r="G5" s="11">
        <v>0.83299999999999996</v>
      </c>
      <c r="H5" s="11">
        <v>7.1120000000000001</v>
      </c>
      <c r="I5" s="13">
        <v>8.5400910000000003</v>
      </c>
      <c r="J5" s="14">
        <v>1837961.2720000001</v>
      </c>
      <c r="K5" s="15">
        <v>2206436.1008403362</v>
      </c>
      <c r="M5" s="11"/>
      <c r="O5" s="18"/>
    </row>
    <row r="6" spans="1:15" ht="15">
      <c r="A6" s="8" t="s">
        <v>26</v>
      </c>
      <c r="B6" s="17">
        <v>20970</v>
      </c>
      <c r="C6" s="11" t="s">
        <v>27</v>
      </c>
      <c r="D6" s="11" t="s">
        <v>28</v>
      </c>
      <c r="E6" s="11" t="s">
        <v>127</v>
      </c>
      <c r="F6" s="11" t="s">
        <v>25</v>
      </c>
      <c r="G6" s="11">
        <v>0.83299999999999996</v>
      </c>
      <c r="H6" s="11">
        <v>97.9</v>
      </c>
      <c r="I6" s="13">
        <v>117.558341</v>
      </c>
      <c r="J6" s="14">
        <v>2052963.0000000002</v>
      </c>
      <c r="K6" s="15">
        <v>2464541.4165666271</v>
      </c>
      <c r="M6" s="11"/>
      <c r="O6" s="18"/>
    </row>
    <row r="7" spans="1:15" ht="15">
      <c r="A7" s="8" t="s">
        <v>29</v>
      </c>
      <c r="B7" s="17">
        <v>106396</v>
      </c>
      <c r="C7" s="11" t="s">
        <v>30</v>
      </c>
      <c r="D7" s="11" t="s">
        <v>31</v>
      </c>
      <c r="E7" s="11" t="s">
        <v>128</v>
      </c>
      <c r="F7" s="11" t="s">
        <v>25</v>
      </c>
      <c r="G7" s="11">
        <v>0.83299999999999996</v>
      </c>
      <c r="H7" s="11">
        <v>22.5</v>
      </c>
      <c r="I7" s="13">
        <v>27.018004999999999</v>
      </c>
      <c r="J7" s="14">
        <v>2393910</v>
      </c>
      <c r="K7" s="15">
        <v>2873841.5366146462</v>
      </c>
      <c r="M7" s="11"/>
      <c r="O7" s="18"/>
    </row>
    <row r="8" spans="1:15" ht="15">
      <c r="A8" s="8" t="s">
        <v>33</v>
      </c>
      <c r="B8" s="17">
        <v>3369</v>
      </c>
      <c r="C8" s="11" t="s">
        <v>34</v>
      </c>
      <c r="D8" s="11" t="s">
        <v>35</v>
      </c>
      <c r="E8" s="11" t="s">
        <v>129</v>
      </c>
      <c r="F8" s="11" t="s">
        <v>25</v>
      </c>
      <c r="G8" s="11">
        <v>0.83299999999999996</v>
      </c>
      <c r="H8" s="11">
        <v>507.6</v>
      </c>
      <c r="I8" s="13">
        <v>609.52618800000005</v>
      </c>
      <c r="J8" s="14">
        <v>1710104.4000000001</v>
      </c>
      <c r="K8" s="15">
        <v>2052946.4585834336</v>
      </c>
      <c r="M8" s="11"/>
      <c r="O8" s="18"/>
    </row>
    <row r="9" spans="1:15" ht="15">
      <c r="A9" s="8" t="s">
        <v>157</v>
      </c>
      <c r="B9" s="17">
        <v>10709</v>
      </c>
      <c r="C9" s="11" t="s">
        <v>159</v>
      </c>
      <c r="D9" s="11" t="s">
        <v>160</v>
      </c>
      <c r="E9" s="11" t="s">
        <v>161</v>
      </c>
      <c r="F9" s="11" t="s">
        <v>13</v>
      </c>
      <c r="G9" s="11">
        <v>0.74019999999999997</v>
      </c>
      <c r="H9" s="12">
        <v>53.3</v>
      </c>
      <c r="I9" s="13">
        <v>72.101563999999996</v>
      </c>
      <c r="J9" s="14">
        <v>570789.69999999995</v>
      </c>
      <c r="K9" s="15">
        <v>771129.01918400428</v>
      </c>
      <c r="M9" s="11"/>
      <c r="O9" s="18"/>
    </row>
    <row r="10" spans="1:15" ht="15">
      <c r="A10" s="8" t="s">
        <v>36</v>
      </c>
      <c r="B10" s="17">
        <v>105979</v>
      </c>
      <c r="C10" s="11" t="s">
        <v>37</v>
      </c>
      <c r="D10" s="11" t="s">
        <v>38</v>
      </c>
      <c r="E10" s="11" t="s">
        <v>130</v>
      </c>
      <c r="F10" s="11" t="s">
        <v>25</v>
      </c>
      <c r="G10" s="11">
        <v>0.83299999999999996</v>
      </c>
      <c r="H10" s="12">
        <v>14.91</v>
      </c>
      <c r="I10" s="13">
        <v>17.903931</v>
      </c>
      <c r="J10" s="14">
        <v>1580146.8900000001</v>
      </c>
      <c r="K10" s="15">
        <v>1896935.042016807</v>
      </c>
      <c r="M10" s="11"/>
      <c r="O10" s="18"/>
    </row>
    <row r="11" spans="1:15" ht="15">
      <c r="A11" s="8" t="s">
        <v>39</v>
      </c>
      <c r="B11" s="17">
        <v>331995</v>
      </c>
      <c r="C11" s="11" t="s">
        <v>40</v>
      </c>
      <c r="D11" s="11" t="s">
        <v>41</v>
      </c>
      <c r="E11" s="11" t="s">
        <v>131</v>
      </c>
      <c r="F11" s="11" t="s">
        <v>17</v>
      </c>
      <c r="G11" s="11">
        <v>7.8140000000000001</v>
      </c>
      <c r="H11" s="11">
        <v>62.7</v>
      </c>
      <c r="I11" s="13">
        <v>8.0206719999999994</v>
      </c>
      <c r="J11" s="14">
        <v>20816086.5</v>
      </c>
      <c r="K11" s="15">
        <v>2663947.59406194</v>
      </c>
      <c r="M11" s="11"/>
      <c r="O11" s="18"/>
    </row>
    <row r="12" spans="1:15" ht="15">
      <c r="A12" s="8" t="s">
        <v>105</v>
      </c>
      <c r="B12" s="17">
        <v>36710</v>
      </c>
      <c r="C12" s="11" t="s">
        <v>42</v>
      </c>
      <c r="D12" s="11" t="s">
        <v>43</v>
      </c>
      <c r="E12" s="11" t="s">
        <v>132</v>
      </c>
      <c r="F12" s="11" t="s">
        <v>25</v>
      </c>
      <c r="G12" s="11">
        <v>0.83299999999999996</v>
      </c>
      <c r="H12" s="11">
        <v>51.57</v>
      </c>
      <c r="I12" s="13">
        <v>61.925266999999998</v>
      </c>
      <c r="J12" s="14">
        <v>1893134.7</v>
      </c>
      <c r="K12" s="15">
        <v>2272670.7082833136</v>
      </c>
      <c r="M12" s="11"/>
      <c r="O12" s="18"/>
    </row>
    <row r="13" spans="1:15" ht="15">
      <c r="A13" s="8" t="s">
        <v>44</v>
      </c>
      <c r="B13" s="17">
        <v>14959</v>
      </c>
      <c r="C13" s="11" t="s">
        <v>45</v>
      </c>
      <c r="D13" s="11" t="s">
        <v>46</v>
      </c>
      <c r="E13" s="11" t="s">
        <v>133</v>
      </c>
      <c r="F13" s="11" t="s">
        <v>47</v>
      </c>
      <c r="G13" s="11">
        <v>1</v>
      </c>
      <c r="H13" s="11">
        <v>112.15</v>
      </c>
      <c r="I13" s="13">
        <v>112.15</v>
      </c>
      <c r="J13" s="14">
        <v>1677651.85</v>
      </c>
      <c r="K13" s="15">
        <v>1677651.85</v>
      </c>
      <c r="M13" s="11"/>
      <c r="O13" s="18"/>
    </row>
    <row r="14" spans="1:15" ht="15">
      <c r="A14" s="8" t="s">
        <v>48</v>
      </c>
      <c r="B14" s="17">
        <v>19075</v>
      </c>
      <c r="C14" s="11" t="s">
        <v>49</v>
      </c>
      <c r="D14" s="11" t="s">
        <v>50</v>
      </c>
      <c r="E14" s="11" t="s">
        <v>134</v>
      </c>
      <c r="F14" s="11" t="s">
        <v>25</v>
      </c>
      <c r="G14" s="11">
        <v>0.83299999999999996</v>
      </c>
      <c r="H14" s="11">
        <v>59.5</v>
      </c>
      <c r="I14" s="13">
        <v>71.447613000000004</v>
      </c>
      <c r="J14" s="14">
        <v>1134962.5</v>
      </c>
      <c r="K14" s="15">
        <v>1362500</v>
      </c>
      <c r="M14" s="11"/>
      <c r="O14" s="18"/>
    </row>
    <row r="15" spans="1:15" ht="15">
      <c r="A15" s="8" t="s">
        <v>51</v>
      </c>
      <c r="B15" s="17">
        <v>4500</v>
      </c>
      <c r="C15" s="11" t="s">
        <v>52</v>
      </c>
      <c r="D15" s="11" t="s">
        <v>53</v>
      </c>
      <c r="E15" s="11" t="s">
        <v>135</v>
      </c>
      <c r="F15" s="11" t="s">
        <v>54</v>
      </c>
      <c r="G15" s="11">
        <v>112.69</v>
      </c>
      <c r="H15" s="17">
        <v>63120</v>
      </c>
      <c r="I15" s="13">
        <v>560.31957399999999</v>
      </c>
      <c r="J15" s="14">
        <v>284040000</v>
      </c>
      <c r="K15" s="15">
        <v>2520543.0827935045</v>
      </c>
      <c r="M15" s="11"/>
      <c r="O15" s="18"/>
    </row>
    <row r="16" spans="1:15" ht="15">
      <c r="A16" s="8" t="s">
        <v>122</v>
      </c>
      <c r="B16" s="17">
        <v>23779</v>
      </c>
      <c r="C16" s="11" t="s">
        <v>136</v>
      </c>
      <c r="D16" s="11" t="s">
        <v>137</v>
      </c>
      <c r="E16" s="11" t="s">
        <v>138</v>
      </c>
      <c r="F16" s="11" t="s">
        <v>25</v>
      </c>
      <c r="G16" s="11">
        <v>0.83299999999999996</v>
      </c>
      <c r="H16" s="12">
        <v>71.98</v>
      </c>
      <c r="I16" s="13">
        <v>86.433599000000001</v>
      </c>
      <c r="J16" s="14">
        <v>1711612.4200000002</v>
      </c>
      <c r="K16" s="15">
        <v>2054756.8067226894</v>
      </c>
      <c r="M16" s="11"/>
      <c r="O16" s="18"/>
    </row>
    <row r="17" spans="1:15" ht="15">
      <c r="A17" s="8" t="s">
        <v>55</v>
      </c>
      <c r="B17" s="17">
        <v>36687</v>
      </c>
      <c r="C17" s="11" t="s">
        <v>56</v>
      </c>
      <c r="D17" s="11" t="s">
        <v>57</v>
      </c>
      <c r="E17" s="11" t="s">
        <v>139</v>
      </c>
      <c r="F17" s="11" t="s">
        <v>54</v>
      </c>
      <c r="G17" s="11">
        <v>112.69</v>
      </c>
      <c r="H17" s="12">
        <v>7920</v>
      </c>
      <c r="I17" s="13">
        <v>70.306258</v>
      </c>
      <c r="J17" s="14">
        <v>290561040</v>
      </c>
      <c r="K17" s="15">
        <v>2578410.1517437217</v>
      </c>
      <c r="M17" s="11"/>
      <c r="O17" s="18"/>
    </row>
    <row r="18" spans="1:15" ht="15">
      <c r="A18" s="8" t="s">
        <v>106</v>
      </c>
      <c r="B18" s="17">
        <v>59400</v>
      </c>
      <c r="C18" s="11" t="s">
        <v>109</v>
      </c>
      <c r="D18" s="11" t="s">
        <v>110</v>
      </c>
      <c r="E18" s="11" t="s">
        <v>140</v>
      </c>
      <c r="F18" s="11" t="s">
        <v>54</v>
      </c>
      <c r="G18" s="11">
        <v>112.69</v>
      </c>
      <c r="H18" s="12">
        <v>7373</v>
      </c>
      <c r="I18" s="13">
        <v>65.450509999999994</v>
      </c>
      <c r="J18" s="14">
        <v>437956200</v>
      </c>
      <c r="K18" s="15">
        <v>3886380.3354334901</v>
      </c>
      <c r="M18" s="11"/>
      <c r="O18" s="18"/>
    </row>
    <row r="19" spans="1:15" ht="15">
      <c r="A19" s="8" t="s">
        <v>58</v>
      </c>
      <c r="B19" s="17">
        <v>176257</v>
      </c>
      <c r="C19" s="11" t="s">
        <v>59</v>
      </c>
      <c r="D19" s="11" t="s">
        <v>60</v>
      </c>
      <c r="E19" s="11" t="s">
        <v>141</v>
      </c>
      <c r="F19" s="11" t="s">
        <v>32</v>
      </c>
      <c r="G19" s="11">
        <v>8.2042000000000002</v>
      </c>
      <c r="H19" s="11">
        <v>139</v>
      </c>
      <c r="I19" s="13">
        <v>16.994015000000001</v>
      </c>
      <c r="J19" s="14">
        <v>24499723</v>
      </c>
      <c r="K19" s="15">
        <v>2986241.5592013844</v>
      </c>
      <c r="M19" s="11"/>
      <c r="O19" s="18"/>
    </row>
    <row r="20" spans="1:15" ht="15">
      <c r="A20" s="8" t="s">
        <v>61</v>
      </c>
      <c r="B20" s="17">
        <v>39744</v>
      </c>
      <c r="C20" s="11" t="s">
        <v>62</v>
      </c>
      <c r="D20" s="11" t="s">
        <v>63</v>
      </c>
      <c r="E20" s="11" t="s">
        <v>142</v>
      </c>
      <c r="F20" s="11" t="s">
        <v>21</v>
      </c>
      <c r="G20" s="11">
        <v>8.1832999999999991</v>
      </c>
      <c r="H20" s="12">
        <v>554</v>
      </c>
      <c r="I20" s="13">
        <v>67.664122000000006</v>
      </c>
      <c r="J20" s="14">
        <v>22018176</v>
      </c>
      <c r="K20" s="15">
        <v>2690623.0982610928</v>
      </c>
      <c r="M20" s="11"/>
      <c r="O20" s="18"/>
    </row>
    <row r="21" spans="1:15" ht="15">
      <c r="A21" s="8" t="s">
        <v>64</v>
      </c>
      <c r="B21" s="17">
        <v>49500</v>
      </c>
      <c r="C21" s="11" t="s">
        <v>65</v>
      </c>
      <c r="D21" s="11" t="s">
        <v>66</v>
      </c>
      <c r="E21" s="11" t="s">
        <v>143</v>
      </c>
      <c r="F21" s="11" t="s">
        <v>54</v>
      </c>
      <c r="G21" s="11">
        <v>112.69</v>
      </c>
      <c r="H21" s="12">
        <v>6720</v>
      </c>
      <c r="I21" s="13">
        <v>59.653795000000002</v>
      </c>
      <c r="J21" s="14">
        <v>332640000</v>
      </c>
      <c r="K21" s="15">
        <v>2951814.7129292749</v>
      </c>
      <c r="M21" s="11"/>
      <c r="O21" s="18"/>
    </row>
    <row r="22" spans="1:15" ht="15">
      <c r="A22" s="8" t="s">
        <v>158</v>
      </c>
      <c r="B22" s="17">
        <v>17500</v>
      </c>
      <c r="C22" s="11" t="s">
        <v>162</v>
      </c>
      <c r="D22" s="11" t="s">
        <v>163</v>
      </c>
      <c r="E22" s="11" t="s">
        <v>164</v>
      </c>
      <c r="F22" s="11" t="s">
        <v>54</v>
      </c>
      <c r="G22" s="11">
        <v>112.69</v>
      </c>
      <c r="H22" s="12">
        <v>5140</v>
      </c>
      <c r="I22" s="13">
        <v>45.628050999999999</v>
      </c>
      <c r="J22" s="14">
        <v>89950000</v>
      </c>
      <c r="K22" s="15">
        <v>798207.4718253616</v>
      </c>
      <c r="M22" s="11"/>
      <c r="O22" s="18"/>
    </row>
    <row r="23" spans="1:15" ht="15">
      <c r="A23" s="8" t="s">
        <v>67</v>
      </c>
      <c r="B23" s="17">
        <v>61700</v>
      </c>
      <c r="C23" s="11" t="s">
        <v>68</v>
      </c>
      <c r="D23" s="11" t="s">
        <v>69</v>
      </c>
      <c r="E23" s="11" t="s">
        <v>144</v>
      </c>
      <c r="F23" s="11" t="s">
        <v>54</v>
      </c>
      <c r="G23" s="11">
        <v>112.69</v>
      </c>
      <c r="H23" s="12">
        <v>4290</v>
      </c>
      <c r="I23" s="13">
        <v>38.082557000000001</v>
      </c>
      <c r="J23" s="14">
        <v>264693000</v>
      </c>
      <c r="K23" s="15">
        <v>2348859.703611678</v>
      </c>
      <c r="M23" s="11"/>
      <c r="O23" s="16"/>
    </row>
    <row r="24" spans="1:15" ht="15">
      <c r="A24" s="8" t="s">
        <v>70</v>
      </c>
      <c r="B24" s="17">
        <v>1209</v>
      </c>
      <c r="C24" s="11" t="s">
        <v>71</v>
      </c>
      <c r="D24" s="11" t="s">
        <v>72</v>
      </c>
      <c r="E24" s="10" t="s">
        <v>145</v>
      </c>
      <c r="F24" s="11" t="s">
        <v>47</v>
      </c>
      <c r="G24" s="11">
        <v>1</v>
      </c>
      <c r="H24" s="11">
        <v>1198</v>
      </c>
      <c r="I24" s="13">
        <v>1198</v>
      </c>
      <c r="J24" s="14">
        <v>1448382</v>
      </c>
      <c r="K24" s="15">
        <v>1448382</v>
      </c>
      <c r="M24" s="11"/>
      <c r="O24" s="16"/>
    </row>
    <row r="25" spans="1:15" ht="15">
      <c r="A25" s="8" t="s">
        <v>73</v>
      </c>
      <c r="B25" s="17">
        <v>378600</v>
      </c>
      <c r="C25" s="11" t="s">
        <v>74</v>
      </c>
      <c r="D25" s="11" t="s">
        <v>75</v>
      </c>
      <c r="E25" s="11" t="s">
        <v>146</v>
      </c>
      <c r="F25" s="11" t="s">
        <v>76</v>
      </c>
      <c r="G25" s="11">
        <v>1.3360000000000001</v>
      </c>
      <c r="H25" s="11">
        <v>3.26</v>
      </c>
      <c r="I25" s="13">
        <v>2.4393889999999998</v>
      </c>
      <c r="J25" s="14">
        <v>1234236</v>
      </c>
      <c r="K25" s="15">
        <v>923829.34131736518</v>
      </c>
      <c r="M25" s="11"/>
      <c r="O25" s="16"/>
    </row>
    <row r="26" spans="1:15" ht="15">
      <c r="A26" s="8" t="s">
        <v>77</v>
      </c>
      <c r="B26" s="17">
        <v>954000</v>
      </c>
      <c r="C26" s="11" t="s">
        <v>78</v>
      </c>
      <c r="D26" s="11" t="s">
        <v>79</v>
      </c>
      <c r="E26" s="11" t="s">
        <v>147</v>
      </c>
      <c r="F26" s="11" t="s">
        <v>17</v>
      </c>
      <c r="G26" s="11">
        <v>7.8140000000000001</v>
      </c>
      <c r="H26" s="12">
        <v>7.72</v>
      </c>
      <c r="I26" s="13">
        <v>0.98755300000000001</v>
      </c>
      <c r="J26" s="14">
        <v>7364880</v>
      </c>
      <c r="K26" s="15">
        <v>942523.67545431282</v>
      </c>
      <c r="M26" s="11"/>
      <c r="O26" s="16"/>
    </row>
    <row r="27" spans="1:15" ht="15">
      <c r="A27" s="8" t="s">
        <v>103</v>
      </c>
      <c r="B27" s="17">
        <v>121638</v>
      </c>
      <c r="C27" s="11" t="s">
        <v>111</v>
      </c>
      <c r="D27" s="11" t="s">
        <v>112</v>
      </c>
      <c r="E27" s="11" t="s">
        <v>148</v>
      </c>
      <c r="F27" s="11" t="s">
        <v>13</v>
      </c>
      <c r="G27" s="11">
        <v>0.74019999999999997</v>
      </c>
      <c r="H27" s="12">
        <v>14.9</v>
      </c>
      <c r="I27" s="13">
        <v>20.155971999999998</v>
      </c>
      <c r="J27" s="14">
        <v>1812406.2</v>
      </c>
      <c r="K27" s="15">
        <v>2448535.8011348285</v>
      </c>
      <c r="M27" s="11"/>
      <c r="O27" s="16"/>
    </row>
    <row r="28" spans="1:15" ht="15">
      <c r="A28" s="8" t="s">
        <v>80</v>
      </c>
      <c r="B28" s="17">
        <v>51800</v>
      </c>
      <c r="C28" s="11" t="s">
        <v>81</v>
      </c>
      <c r="D28" s="11" t="s">
        <v>82</v>
      </c>
      <c r="E28" s="11" t="s">
        <v>149</v>
      </c>
      <c r="F28" s="11" t="s">
        <v>25</v>
      </c>
      <c r="G28" s="11">
        <v>0.83299999999999996</v>
      </c>
      <c r="H28" s="12">
        <v>43.05</v>
      </c>
      <c r="I28" s="13">
        <v>51.694448999999999</v>
      </c>
      <c r="J28" s="14">
        <v>2229990</v>
      </c>
      <c r="K28" s="15">
        <v>2677058.823529412</v>
      </c>
      <c r="M28" s="11"/>
      <c r="O28" s="16"/>
    </row>
    <row r="29" spans="1:15" ht="15">
      <c r="A29" s="8" t="s">
        <v>107</v>
      </c>
      <c r="B29" s="7">
        <v>48500</v>
      </c>
      <c r="C29" s="7" t="s">
        <v>113</v>
      </c>
      <c r="D29" s="7" t="s">
        <v>114</v>
      </c>
      <c r="E29" s="7" t="s">
        <v>150</v>
      </c>
      <c r="F29" s="11" t="s">
        <v>54</v>
      </c>
      <c r="G29" s="11">
        <v>112.69</v>
      </c>
      <c r="H29" s="11">
        <v>4770</v>
      </c>
      <c r="I29" s="13">
        <v>42.343541999999999</v>
      </c>
      <c r="J29" s="14">
        <v>231345000</v>
      </c>
      <c r="K29" s="15">
        <v>2052932.8245629603</v>
      </c>
      <c r="M29" s="11"/>
      <c r="O29" s="16"/>
    </row>
    <row r="30" spans="1:15" ht="15">
      <c r="A30" s="8" t="s">
        <v>83</v>
      </c>
      <c r="B30" s="7">
        <v>71700</v>
      </c>
      <c r="C30" s="7" t="s">
        <v>84</v>
      </c>
      <c r="D30" s="7" t="s">
        <v>85</v>
      </c>
      <c r="E30" s="7" t="s">
        <v>151</v>
      </c>
      <c r="F30" s="11" t="s">
        <v>54</v>
      </c>
      <c r="G30" s="11">
        <v>112.69</v>
      </c>
      <c r="H30" s="11">
        <v>3195</v>
      </c>
      <c r="I30" s="13">
        <v>28.362183999999999</v>
      </c>
      <c r="J30" s="14">
        <v>229081500</v>
      </c>
      <c r="K30" s="15">
        <v>2032846.7477149703</v>
      </c>
      <c r="M30" s="11"/>
      <c r="O30" s="16"/>
    </row>
    <row r="31" spans="1:15" ht="15">
      <c r="A31" s="8" t="s">
        <v>86</v>
      </c>
      <c r="B31" s="19">
        <v>66800</v>
      </c>
      <c r="C31" s="7" t="s">
        <v>87</v>
      </c>
      <c r="D31" s="7" t="s">
        <v>88</v>
      </c>
      <c r="E31" s="7" t="s">
        <v>152</v>
      </c>
      <c r="F31" s="11" t="s">
        <v>54</v>
      </c>
      <c r="G31" s="11">
        <v>112.69</v>
      </c>
      <c r="H31" s="20">
        <v>6650</v>
      </c>
      <c r="I31" s="13">
        <v>59.032401</v>
      </c>
      <c r="J31" s="14">
        <v>444220000</v>
      </c>
      <c r="K31" s="15">
        <v>3941964.6818706184</v>
      </c>
      <c r="M31" s="11"/>
      <c r="O31" s="16"/>
    </row>
    <row r="32" spans="1:15" ht="15">
      <c r="A32" s="8" t="s">
        <v>89</v>
      </c>
      <c r="B32" s="19">
        <v>109157</v>
      </c>
      <c r="C32" s="7" t="s">
        <v>90</v>
      </c>
      <c r="D32" s="7" t="s">
        <v>91</v>
      </c>
      <c r="E32" s="7" t="s">
        <v>153</v>
      </c>
      <c r="F32" s="11" t="s">
        <v>13</v>
      </c>
      <c r="G32" s="11">
        <v>0.74019999999999997</v>
      </c>
      <c r="H32" s="11">
        <v>15.67</v>
      </c>
      <c r="I32" s="13">
        <v>21.197589000000001</v>
      </c>
      <c r="J32" s="14">
        <v>1710490.19</v>
      </c>
      <c r="K32" s="15">
        <v>2310848.6760335043</v>
      </c>
    </row>
    <row r="33" spans="1:11" ht="15">
      <c r="A33" s="8" t="s">
        <v>92</v>
      </c>
      <c r="B33" s="19">
        <v>162528</v>
      </c>
      <c r="C33" s="7" t="s">
        <v>115</v>
      </c>
      <c r="D33" s="7" t="s">
        <v>116</v>
      </c>
      <c r="E33" s="7" t="s">
        <v>154</v>
      </c>
      <c r="F33" s="11" t="s">
        <v>25</v>
      </c>
      <c r="G33" s="11">
        <v>0.83299999999999996</v>
      </c>
      <c r="H33" s="11">
        <v>15.58</v>
      </c>
      <c r="I33" s="13">
        <v>18.708466999999999</v>
      </c>
      <c r="J33" s="14">
        <v>2532186.2400000002</v>
      </c>
      <c r="K33" s="15">
        <v>3039839.423769508</v>
      </c>
    </row>
    <row r="34" spans="1:11" ht="15">
      <c r="A34" s="8" t="s">
        <v>108</v>
      </c>
      <c r="B34" s="19">
        <v>30827</v>
      </c>
      <c r="C34" s="7" t="s">
        <v>117</v>
      </c>
      <c r="D34" s="7" t="s">
        <v>118</v>
      </c>
      <c r="E34" s="7" t="s">
        <v>155</v>
      </c>
      <c r="F34" s="11" t="s">
        <v>25</v>
      </c>
      <c r="G34" s="11">
        <v>0.83299999999999996</v>
      </c>
      <c r="H34" s="11">
        <v>62.27</v>
      </c>
      <c r="I34" s="11">
        <v>74.773829000000006</v>
      </c>
      <c r="J34" s="14">
        <v>1919597.29</v>
      </c>
      <c r="K34" s="15">
        <v>2304438.5234093638</v>
      </c>
    </row>
    <row r="35" spans="1:11" ht="15">
      <c r="A35" s="8" t="s">
        <v>104</v>
      </c>
      <c r="B35" s="19">
        <v>103871</v>
      </c>
      <c r="C35" s="7" t="s">
        <v>119</v>
      </c>
      <c r="D35" s="7" t="s">
        <v>120</v>
      </c>
      <c r="E35" s="7" t="s">
        <v>156</v>
      </c>
      <c r="F35" s="11" t="s">
        <v>13</v>
      </c>
      <c r="G35" s="11">
        <v>0.74019999999999997</v>
      </c>
      <c r="H35" s="11">
        <v>21.23</v>
      </c>
      <c r="I35" s="11">
        <v>28.718878</v>
      </c>
      <c r="J35" s="14">
        <v>2205181.33</v>
      </c>
      <c r="K35" s="15">
        <v>2979169.5893001892</v>
      </c>
    </row>
    <row r="36" spans="1:11" ht="15">
      <c r="A36" s="8"/>
      <c r="B36" s="19"/>
      <c r="E36" s="21"/>
      <c r="F36" s="21"/>
      <c r="J36" s="15"/>
      <c r="K36" s="22">
        <f>SUM(K2:K35)</f>
        <v>75649710.650878787</v>
      </c>
    </row>
    <row r="37" spans="1:11" ht="15">
      <c r="A37" s="8"/>
      <c r="B37" s="19"/>
      <c r="E37" s="21"/>
      <c r="F37" s="21"/>
      <c r="J37" s="15"/>
      <c r="K37" s="15"/>
    </row>
    <row r="38" spans="1:11" ht="15">
      <c r="A38" s="8"/>
      <c r="B38" s="19"/>
      <c r="E38" s="21"/>
      <c r="F38" s="21"/>
      <c r="J38" s="15"/>
      <c r="K38" s="15"/>
    </row>
    <row r="39" spans="1:11" ht="15">
      <c r="A39" s="8"/>
      <c r="B39" s="19"/>
      <c r="E39" s="21"/>
      <c r="F39" s="21"/>
      <c r="J39" s="15"/>
      <c r="K39" s="15"/>
    </row>
    <row r="40" spans="1:11" ht="15">
      <c r="A40" s="8" t="s">
        <v>93</v>
      </c>
      <c r="B40" s="19"/>
      <c r="E40" s="21"/>
      <c r="F40" s="21"/>
      <c r="J40" s="15"/>
      <c r="K40" s="15"/>
    </row>
    <row r="41" spans="1:11" ht="15">
      <c r="A41" s="7" t="s">
        <v>121</v>
      </c>
      <c r="B41" s="19">
        <v>6335.9</v>
      </c>
      <c r="C41" s="21" t="s">
        <v>25</v>
      </c>
      <c r="D41" s="21" t="s">
        <v>25</v>
      </c>
      <c r="E41" s="21" t="s">
        <v>25</v>
      </c>
      <c r="F41" s="21" t="s">
        <v>25</v>
      </c>
      <c r="G41" s="11"/>
      <c r="H41" s="7">
        <v>1</v>
      </c>
      <c r="I41" s="7">
        <v>1.2008000000000001</v>
      </c>
      <c r="J41" s="15">
        <v>6335.9</v>
      </c>
      <c r="K41" s="15">
        <v>7606.1224489795914</v>
      </c>
    </row>
    <row r="42" spans="1:11" ht="15">
      <c r="A42" s="7" t="s">
        <v>94</v>
      </c>
      <c r="B42" s="19">
        <v>1423686.35</v>
      </c>
      <c r="C42" s="7" t="s">
        <v>47</v>
      </c>
      <c r="D42" s="7" t="s">
        <v>47</v>
      </c>
      <c r="E42" s="7" t="s">
        <v>47</v>
      </c>
      <c r="F42" s="7" t="s">
        <v>47</v>
      </c>
      <c r="G42" s="11"/>
      <c r="H42" s="7">
        <v>100</v>
      </c>
      <c r="I42" s="7">
        <v>100</v>
      </c>
      <c r="J42" s="15">
        <v>1423686.35</v>
      </c>
      <c r="K42" s="15">
        <v>1423686.35</v>
      </c>
    </row>
    <row r="43" spans="1:11" ht="15">
      <c r="B43" s="19"/>
      <c r="H43" s="15"/>
      <c r="I43" s="15"/>
      <c r="J43" s="15"/>
      <c r="K43" s="22">
        <f>SUM(K41:K42)</f>
        <v>1431292.4724489797</v>
      </c>
    </row>
    <row r="44" spans="1:11" ht="15">
      <c r="B44" s="19"/>
      <c r="H44" s="15"/>
      <c r="I44" s="15"/>
      <c r="J44" s="15"/>
      <c r="K44" s="22"/>
    </row>
    <row r="45" spans="1:11" ht="15">
      <c r="A45" s="23" t="s">
        <v>95</v>
      </c>
      <c r="B45" s="19"/>
      <c r="H45" s="15"/>
      <c r="I45" s="15"/>
      <c r="J45" s="15"/>
      <c r="K45" s="22"/>
    </row>
    <row r="46" spans="1:11" ht="15">
      <c r="A46" s="7" t="s">
        <v>96</v>
      </c>
      <c r="B46" s="19"/>
      <c r="H46" s="15"/>
      <c r="I46" s="15"/>
      <c r="J46" s="15"/>
      <c r="K46" s="22"/>
    </row>
    <row r="47" spans="1:11" ht="15">
      <c r="A47" s="11"/>
      <c r="B47" s="19"/>
      <c r="H47" s="15"/>
      <c r="I47" s="15"/>
      <c r="J47" s="29"/>
      <c r="K47" s="24"/>
    </row>
    <row r="48" spans="1:11" ht="15">
      <c r="A48" s="11"/>
      <c r="B48" s="19"/>
      <c r="H48" s="15"/>
      <c r="I48" s="15"/>
      <c r="J48" s="29"/>
      <c r="K48" s="24"/>
    </row>
    <row r="49" spans="1:11" ht="15">
      <c r="A49" s="11"/>
      <c r="B49" s="19"/>
      <c r="H49" s="15"/>
      <c r="I49" s="15"/>
      <c r="J49" s="29"/>
      <c r="K49" s="24"/>
    </row>
    <row r="50" spans="1:11" ht="15">
      <c r="A50" s="11"/>
      <c r="B50" s="19"/>
      <c r="H50" s="15"/>
      <c r="I50" s="15"/>
      <c r="J50" s="29"/>
      <c r="K50" s="24"/>
    </row>
    <row r="51" spans="1:11" ht="15">
      <c r="A51" s="11"/>
      <c r="B51" s="19"/>
      <c r="H51" s="15"/>
      <c r="I51" s="15"/>
      <c r="J51" s="29"/>
      <c r="K51" s="24"/>
    </row>
    <row r="52" spans="1:11" ht="15">
      <c r="A52" s="11"/>
      <c r="B52" s="19"/>
      <c r="H52" s="15"/>
      <c r="I52" s="15"/>
      <c r="J52" s="29"/>
      <c r="K52" s="24"/>
    </row>
    <row r="53" spans="1:11" ht="15">
      <c r="A53" s="11"/>
      <c r="B53" s="19"/>
      <c r="H53" s="15"/>
      <c r="I53" s="15"/>
      <c r="J53" s="15"/>
      <c r="K53" s="22">
        <f>SUM(K46:K52)</f>
        <v>0</v>
      </c>
    </row>
    <row r="54" spans="1:11" ht="15">
      <c r="B54" s="19"/>
      <c r="H54" s="15"/>
      <c r="I54" s="15"/>
      <c r="J54" s="15"/>
    </row>
    <row r="55" spans="1:11" ht="15">
      <c r="B55" s="19"/>
      <c r="H55" s="15"/>
      <c r="I55" s="15"/>
      <c r="J55" s="15"/>
      <c r="K55" s="22"/>
    </row>
    <row r="56" spans="1:11" ht="15">
      <c r="A56" s="7" t="s">
        <v>97</v>
      </c>
      <c r="B56" s="19"/>
      <c r="H56" s="15"/>
      <c r="I56" s="15"/>
      <c r="J56" s="15"/>
      <c r="K56" s="22">
        <v>1957.56</v>
      </c>
    </row>
    <row r="57" spans="1:11" ht="15">
      <c r="A57" s="7" t="s">
        <v>98</v>
      </c>
      <c r="B57" s="19"/>
      <c r="H57" s="15"/>
      <c r="I57" s="15"/>
      <c r="J57" s="15"/>
      <c r="K57" s="22">
        <v>18847.022809123649</v>
      </c>
    </row>
    <row r="58" spans="1:11" ht="15">
      <c r="B58" s="19"/>
      <c r="H58" s="15"/>
      <c r="I58" s="15"/>
      <c r="J58" s="15"/>
      <c r="K58" s="22"/>
    </row>
    <row r="59" spans="1:11" ht="15">
      <c r="A59" s="23" t="s">
        <v>99</v>
      </c>
      <c r="B59" s="19"/>
      <c r="H59" s="15"/>
      <c r="I59" s="15"/>
      <c r="J59" s="15"/>
      <c r="K59" s="22"/>
    </row>
    <row r="60" spans="1:11" ht="15">
      <c r="A60" s="23" t="s">
        <v>100</v>
      </c>
      <c r="B60" s="19"/>
      <c r="H60" s="15"/>
      <c r="I60" s="15"/>
      <c r="J60" s="15"/>
      <c r="K60" s="25"/>
    </row>
    <row r="61" spans="1:11" ht="15">
      <c r="B61" s="19"/>
      <c r="H61" s="15"/>
      <c r="I61" s="15"/>
      <c r="J61" s="14"/>
      <c r="K61" s="25"/>
    </row>
    <row r="62" spans="1:11" ht="15">
      <c r="B62" s="19"/>
      <c r="H62" s="15"/>
      <c r="I62" s="15"/>
      <c r="J62" s="14"/>
      <c r="K62" s="25"/>
    </row>
    <row r="63" spans="1:11" ht="15">
      <c r="B63" s="19"/>
      <c r="H63" s="15"/>
      <c r="I63" s="15"/>
      <c r="J63" s="14"/>
      <c r="K63" s="25"/>
    </row>
    <row r="64" spans="1:11" ht="15">
      <c r="B64" s="19"/>
      <c r="H64" s="15"/>
      <c r="I64" s="15"/>
      <c r="J64" s="14"/>
      <c r="K64" s="25"/>
    </row>
    <row r="65" spans="1:11" ht="15">
      <c r="B65" s="19"/>
      <c r="H65" s="15"/>
      <c r="I65" s="15"/>
      <c r="J65" s="15"/>
      <c r="K65" s="26">
        <f>SUM(K61:K64)</f>
        <v>0</v>
      </c>
    </row>
    <row r="66" spans="1:11" ht="15">
      <c r="B66" s="19"/>
      <c r="H66" s="15"/>
      <c r="I66" s="15"/>
      <c r="J66" s="15"/>
      <c r="K66" s="22"/>
    </row>
    <row r="67" spans="1:11" ht="15">
      <c r="A67" s="23" t="s">
        <v>101</v>
      </c>
      <c r="B67" s="19"/>
      <c r="H67" s="15"/>
      <c r="I67" s="15"/>
      <c r="J67" s="15"/>
      <c r="K67" s="22"/>
    </row>
    <row r="68" spans="1:11" ht="15">
      <c r="B68" s="19"/>
      <c r="H68" s="15"/>
      <c r="I68" s="15"/>
      <c r="J68" s="14"/>
      <c r="K68" s="25"/>
    </row>
    <row r="69" spans="1:11" ht="15">
      <c r="B69" s="19"/>
      <c r="H69" s="15"/>
      <c r="I69" s="15"/>
      <c r="J69" s="14"/>
      <c r="K69" s="25"/>
    </row>
    <row r="70" spans="1:11" ht="15">
      <c r="B70" s="19"/>
      <c r="H70" s="15"/>
      <c r="I70" s="15"/>
      <c r="J70" s="14"/>
      <c r="K70" s="25"/>
    </row>
    <row r="71" spans="1:11" ht="15">
      <c r="B71" s="19"/>
      <c r="H71" s="15"/>
      <c r="I71" s="15"/>
      <c r="J71" s="14"/>
      <c r="K71" s="25"/>
    </row>
    <row r="72" spans="1:11" ht="15">
      <c r="B72" s="19"/>
      <c r="H72" s="15"/>
      <c r="I72" s="15"/>
      <c r="J72" s="14"/>
      <c r="K72" s="25"/>
    </row>
    <row r="73" spans="1:11" ht="15">
      <c r="B73" s="19"/>
      <c r="H73" s="15"/>
      <c r="I73" s="15"/>
      <c r="J73" s="15"/>
      <c r="K73" s="22">
        <f>SUM(K68:K72)</f>
        <v>0</v>
      </c>
    </row>
    <row r="74" spans="1:11" ht="15">
      <c r="B74" s="19"/>
      <c r="H74" s="15"/>
      <c r="I74" s="15"/>
      <c r="J74" s="15"/>
      <c r="K74" s="22"/>
    </row>
    <row r="75" spans="1:11" ht="15">
      <c r="B75" s="19"/>
      <c r="H75" s="15"/>
      <c r="I75" s="15"/>
      <c r="J75" s="15"/>
      <c r="K75" s="22"/>
    </row>
    <row r="77" spans="1:11">
      <c r="J77" s="27">
        <v>2733616965.6919999</v>
      </c>
      <c r="K77" s="28">
        <f>+K36+K43+K56+K57</f>
        <v>77101807.706136882</v>
      </c>
    </row>
    <row r="79" spans="1:11">
      <c r="F79" s="11"/>
      <c r="G79" s="11"/>
      <c r="H79" s="11"/>
      <c r="I79" s="11"/>
      <c r="J79" s="11"/>
      <c r="K79" s="11"/>
    </row>
    <row r="80" spans="1:11">
      <c r="F80" s="11"/>
      <c r="G80" s="11"/>
      <c r="H80" s="11"/>
      <c r="I80" s="11"/>
      <c r="J80" s="11"/>
      <c r="K80" s="11"/>
    </row>
    <row r="81" spans="6:11">
      <c r="F81" s="11"/>
      <c r="G81" s="11"/>
      <c r="H81" s="11"/>
      <c r="I81" s="11"/>
      <c r="J81" s="11"/>
      <c r="K81" s="11"/>
    </row>
    <row r="82" spans="6:11">
      <c r="F82" s="11"/>
      <c r="G82" s="10"/>
      <c r="H82" s="11"/>
      <c r="I82" s="11"/>
      <c r="J82" s="11"/>
      <c r="K82" s="11"/>
    </row>
    <row r="83" spans="6:11">
      <c r="F83" s="11"/>
      <c r="G83" s="11"/>
      <c r="H83" s="11"/>
      <c r="I83" s="11"/>
      <c r="J83" s="11"/>
      <c r="K83" s="11"/>
    </row>
    <row r="84" spans="6:11">
      <c r="F84" s="11"/>
      <c r="G84" s="11"/>
      <c r="H84" s="11"/>
      <c r="I84" s="11"/>
      <c r="J84" s="11"/>
      <c r="K84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2018-01-31T19:09:39Z</dcterms:modified>
</cp:coreProperties>
</file>