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7-12\2017-12\"/>
    </mc:Choice>
  </mc:AlternateContent>
  <bookViews>
    <workbookView xWindow="0" yWindow="0" windowWidth="20610" windowHeight="8625" xr2:uid="{27FB9216-E734-446D-AD1D-FE42C5C43899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I52" i="1" l="1"/>
  <c r="K44" i="1" l="1"/>
  <c r="K60" i="1"/>
  <c r="I60" i="1"/>
  <c r="K52" i="1" l="1"/>
  <c r="K64" i="1" s="1"/>
</calcChain>
</file>

<file path=xl/sharedStrings.xml><?xml version="1.0" encoding="utf-8"?>
<sst xmlns="http://schemas.openxmlformats.org/spreadsheetml/2006/main" count="200" uniqueCount="166">
  <si>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</si>
  <si>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</si>
  <si>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</si>
  <si>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</si>
  <si>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</si>
  <si>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</si>
  <si>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</si>
  <si>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</si>
  <si>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</si>
  <si>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</si>
  <si>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</si>
  <si>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</si>
  <si>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</si>
  <si>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0053673</t>
  </si>
  <si>
    <t>AHT LN</t>
  </si>
  <si>
    <t>ASM PACIFIC TECHNOLOGY</t>
  </si>
  <si>
    <t>600245005</t>
  </si>
  <si>
    <t>6002453</t>
  </si>
  <si>
    <t>522 HK</t>
  </si>
  <si>
    <t>HKD</t>
  </si>
  <si>
    <t>BXC8BS904</t>
  </si>
  <si>
    <t>BXC8BS7</t>
  </si>
  <si>
    <t>ATCOA SS</t>
  </si>
  <si>
    <t>SEK</t>
  </si>
  <si>
    <t>BANCO BILBAO VIZCAYA ARGENTA</t>
  </si>
  <si>
    <t>550190904</t>
  </si>
  <si>
    <t>5501906</t>
  </si>
  <si>
    <t>BBVA SM</t>
  </si>
  <si>
    <t>EUR</t>
  </si>
  <si>
    <t>BEIERSDORF AG</t>
  </si>
  <si>
    <t>510740905</t>
  </si>
  <si>
    <t>5107401</t>
  </si>
  <si>
    <t>BUZZI UNICEM SPA</t>
  </si>
  <si>
    <t>578220907</t>
  </si>
  <si>
    <t>5782206</t>
  </si>
  <si>
    <t>BZU IM</t>
  </si>
  <si>
    <t>EUROFINS SCIENTIFIC</t>
  </si>
  <si>
    <t>597264902</t>
  </si>
  <si>
    <t>5972643</t>
  </si>
  <si>
    <t>ERF FP</t>
  </si>
  <si>
    <t>FIAT CHRYSLER AUTOMOBILES NV</t>
  </si>
  <si>
    <t>ACI09N1H7</t>
  </si>
  <si>
    <t>BRJFWP3</t>
  </si>
  <si>
    <t>FCA IM</t>
  </si>
  <si>
    <t>GALAXY ENTERTAINMENT GROUP L</t>
  </si>
  <si>
    <t>646587006</t>
  </si>
  <si>
    <t>6465874</t>
  </si>
  <si>
    <t>27 HK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</si>
  <si>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</si>
  <si>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</si>
  <si>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</si>
  <si>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</si>
  <si>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</si>
  <si>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</si>
  <si>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</si>
  <si>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</si>
  <si>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</si>
  <si>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4943510</t>
  </si>
  <si>
    <t>KEYENCE CORP</t>
  </si>
  <si>
    <t>649099009</t>
  </si>
  <si>
    <t>6490995</t>
  </si>
  <si>
    <t>6861 JP</t>
  </si>
  <si>
    <t>JPY</t>
  </si>
  <si>
    <t>KOITO MANUFACTURING CO LTD</t>
  </si>
  <si>
    <t>649632007</t>
  </si>
  <si>
    <t>6496324</t>
  </si>
  <si>
    <t>7276 JP</t>
  </si>
  <si>
    <t>MARINE HARVEST</t>
  </si>
  <si>
    <t>B02L48900</t>
  </si>
  <si>
    <t>B02L486</t>
  </si>
  <si>
    <t>MHG NO</t>
  </si>
  <si>
    <t>NOK</t>
  </si>
  <si>
    <t>B00L2M903</t>
  </si>
  <si>
    <t>B00L2M8</t>
  </si>
  <si>
    <t>MIC SS</t>
  </si>
  <si>
    <t>OMRON CORP</t>
  </si>
  <si>
    <t>665942009</t>
  </si>
  <si>
    <t>6659428</t>
  </si>
  <si>
    <t>6645 JP</t>
  </si>
  <si>
    <t>PIGEON CORP</t>
  </si>
  <si>
    <t>668808900</t>
  </si>
  <si>
    <t>6688080</t>
  </si>
  <si>
    <t>7956 JP</t>
  </si>
  <si>
    <t>SINGAPORE TECH ENGINEERING</t>
  </si>
  <si>
    <t>604321901</t>
  </si>
  <si>
    <t>6043214</t>
  </si>
  <si>
    <t>STE SP</t>
  </si>
  <si>
    <t>SGD</t>
  </si>
  <si>
    <t>SITC INTERNATIONAL HOLDINGS</t>
  </si>
  <si>
    <t>B61X7R907</t>
  </si>
  <si>
    <t>B61X7R5</t>
  </si>
  <si>
    <t>1308 HK</t>
  </si>
  <si>
    <t>SOCIETE GENERALE SA</t>
  </si>
  <si>
    <t>596651901</t>
  </si>
  <si>
    <t>5966516</t>
  </si>
  <si>
    <t>GLE FP</t>
  </si>
  <si>
    <t>TOPRE CORP</t>
  </si>
  <si>
    <t>689492007</t>
  </si>
  <si>
    <t>6894928</t>
  </si>
  <si>
    <t>5975 JP</t>
  </si>
  <si>
    <t>TOTO LTD</t>
  </si>
  <si>
    <t>689746006</t>
  </si>
  <si>
    <t>6897466</t>
  </si>
  <si>
    <t>5332 JP</t>
  </si>
  <si>
    <t>TRAVIS PERKINS PLC</t>
  </si>
  <si>
    <t>077396000</t>
  </si>
  <si>
    <t>0773960</t>
  </si>
  <si>
    <t>TPK LN</t>
  </si>
  <si>
    <t>UNICREDIT SPA</t>
  </si>
  <si>
    <t>BYMXPS901</t>
  </si>
  <si>
    <t>BYMXPS7</t>
  </si>
  <si>
    <t>UCG IM</t>
  </si>
  <si>
    <t>STRS LIQUIDITY FUND</t>
  </si>
  <si>
    <t>8322049D5</t>
  </si>
  <si>
    <t>ATLAS COPCO AB A SHS</t>
  </si>
  <si>
    <t>MILLICOM INTL CELLULAR SDR</t>
  </si>
  <si>
    <t>SMITHS GROUP PLC</t>
  </si>
  <si>
    <t>WEIR GROUP PLC/THE</t>
  </si>
  <si>
    <t>BEI GY</t>
  </si>
  <si>
    <t>HLE GY</t>
  </si>
  <si>
    <t>INH GY</t>
  </si>
  <si>
    <t>B1WY23900</t>
  </si>
  <si>
    <t>B1WY233</t>
  </si>
  <si>
    <t>SMIN LN</t>
  </si>
  <si>
    <t>Accruals</t>
  </si>
  <si>
    <t>INDUS HOLDING AG COMMON STOCK</t>
  </si>
  <si>
    <t>PANDORA A/S COMMON STOCK DKK1.0</t>
  </si>
  <si>
    <t>Pending Trades</t>
  </si>
  <si>
    <t>Shares</t>
  </si>
  <si>
    <t>Direction</t>
  </si>
  <si>
    <t>Trade Date</t>
  </si>
  <si>
    <t>Settle Date</t>
  </si>
  <si>
    <t>Local value</t>
  </si>
  <si>
    <t>FX</t>
  </si>
  <si>
    <t>Base Value</t>
  </si>
  <si>
    <t>HELLA GMBH + CO KGAA</t>
  </si>
  <si>
    <t>KYOCERA CORP</t>
  </si>
  <si>
    <t>SUMITOMO HEAVY INDUSTRIES</t>
  </si>
  <si>
    <t>VALEO SA</t>
  </si>
  <si>
    <t>649926003</t>
  </si>
  <si>
    <t>6499260</t>
  </si>
  <si>
    <t>6971 JP</t>
  </si>
  <si>
    <t>685873002</t>
  </si>
  <si>
    <t>6858731</t>
  </si>
  <si>
    <t>6302 JP</t>
  </si>
  <si>
    <t>BDC5ST904</t>
  </si>
  <si>
    <t>BDC5ST8</t>
  </si>
  <si>
    <t>FR FP</t>
  </si>
  <si>
    <t>EURO CURRENCY</t>
  </si>
  <si>
    <t>HELLA GMBH + CO KGAA COMMON STOCK</t>
  </si>
  <si>
    <t>KION GROUP AG</t>
  </si>
  <si>
    <t>BB22L9907</t>
  </si>
  <si>
    <t>BB22L96</t>
  </si>
  <si>
    <t>KGX GY</t>
  </si>
  <si>
    <t>FERGUSON PLC</t>
  </si>
  <si>
    <t>PALTAC CORPORATION</t>
  </si>
  <si>
    <t>GBP</t>
  </si>
  <si>
    <t>BFNWV4909</t>
  </si>
  <si>
    <t>BFNWV48</t>
  </si>
  <si>
    <t>FERG LN</t>
  </si>
  <si>
    <t>B61BG9905</t>
  </si>
  <si>
    <t>B61BG94</t>
  </si>
  <si>
    <t>8283 JP</t>
  </si>
  <si>
    <t>094658903</t>
  </si>
  <si>
    <t>0946580</t>
  </si>
  <si>
    <t>WEIR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</si>
</sst>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64"/>
  <sheetViews>
    <sheetView tabSelected="1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G40" sqref="G40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6" width="14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103933</v>
      </c>
      <c r="C2" s="8" t="s">
        <v>12</v>
      </c>
      <c r="D2" s="4" t="s">
        <v>13</v>
      </c>
      <c r="E2" s="4" t="s">
        <v>14</v>
      </c>
      <c r="F2" s="4" t="s">
        <v>156</v>
      </c>
      <c r="G2" s="4">
        <v>0.74019999999999997</v>
      </c>
      <c r="H2" s="7">
        <v>19.920000000000002</v>
      </c>
      <c r="I2" s="10">
        <v>26.91164550121589</v>
      </c>
      <c r="J2" s="11">
        <v>2070345.36</v>
      </c>
      <c r="K2" s="11">
        <v>2797008.0518778712</v>
      </c>
    </row>
    <row r="3" spans="1:11">
      <c r="A3" s="5" t="s">
        <v>15</v>
      </c>
      <c r="B3" s="6">
        <v>70900</v>
      </c>
      <c r="C3" s="8" t="s">
        <v>16</v>
      </c>
      <c r="D3" s="4" t="s">
        <v>17</v>
      </c>
      <c r="E3" s="4" t="s">
        <v>18</v>
      </c>
      <c r="F3" s="4" t="s">
        <v>19</v>
      </c>
      <c r="G3" s="4">
        <v>7.8140000000000001</v>
      </c>
      <c r="H3" s="4">
        <v>108.9</v>
      </c>
      <c r="I3" s="10">
        <v>13.936524187356028</v>
      </c>
      <c r="J3" s="11">
        <v>7721010</v>
      </c>
      <c r="K3" s="11">
        <v>988099.56488354236</v>
      </c>
    </row>
    <row r="4" spans="1:11">
      <c r="A4" s="5" t="s">
        <v>114</v>
      </c>
      <c r="B4" s="6">
        <v>33379</v>
      </c>
      <c r="C4" s="8" t="s">
        <v>20</v>
      </c>
      <c r="D4" s="4" t="s">
        <v>21</v>
      </c>
      <c r="E4" s="4" t="s">
        <v>22</v>
      </c>
      <c r="F4" s="4" t="s">
        <v>23</v>
      </c>
      <c r="G4" s="4">
        <v>8.1832999999999991</v>
      </c>
      <c r="H4" s="4">
        <v>354.2</v>
      </c>
      <c r="I4" s="10">
        <v>43.283272029621308</v>
      </c>
      <c r="J4" s="11">
        <v>11822841.799999999</v>
      </c>
      <c r="K4" s="11">
        <v>1444752.3370767296</v>
      </c>
    </row>
    <row r="5" spans="1:11">
      <c r="A5" s="5" t="s">
        <v>24</v>
      </c>
      <c r="B5" s="6">
        <v>268457</v>
      </c>
      <c r="C5" s="8" t="s">
        <v>25</v>
      </c>
      <c r="D5" s="4" t="s">
        <v>26</v>
      </c>
      <c r="E5" s="4" t="s">
        <v>27</v>
      </c>
      <c r="F5" s="4" t="s">
        <v>28</v>
      </c>
      <c r="G5" s="4">
        <v>0.83299999999999996</v>
      </c>
      <c r="H5" s="4">
        <v>7.1120000000000001</v>
      </c>
      <c r="I5" s="10">
        <v>8.53781512605042</v>
      </c>
      <c r="J5" s="11">
        <v>1909266.1840000001</v>
      </c>
      <c r="K5" s="11">
        <v>2292036.2352941176</v>
      </c>
    </row>
    <row r="6" spans="1:11">
      <c r="A6" s="5" t="s">
        <v>29</v>
      </c>
      <c r="B6" s="6">
        <v>21788</v>
      </c>
      <c r="C6" s="8" t="s">
        <v>30</v>
      </c>
      <c r="D6" s="4" t="s">
        <v>31</v>
      </c>
      <c r="E6" s="4" t="s">
        <v>118</v>
      </c>
      <c r="F6" s="4" t="s">
        <v>28</v>
      </c>
      <c r="G6" s="4">
        <v>0.83299999999999996</v>
      </c>
      <c r="H6" s="4">
        <v>97.9</v>
      </c>
      <c r="I6" s="10">
        <v>117.52701080432175</v>
      </c>
      <c r="J6" s="11">
        <v>2133045.2000000002</v>
      </c>
      <c r="K6" s="11">
        <v>2560678.5114045623</v>
      </c>
    </row>
    <row r="7" spans="1:11">
      <c r="A7" s="5" t="s">
        <v>32</v>
      </c>
      <c r="B7" s="6">
        <v>125179</v>
      </c>
      <c r="C7" s="8" t="s">
        <v>33</v>
      </c>
      <c r="D7" s="4" t="s">
        <v>34</v>
      </c>
      <c r="E7" s="4" t="s">
        <v>35</v>
      </c>
      <c r="F7" s="4" t="s">
        <v>28</v>
      </c>
      <c r="G7" s="4">
        <v>0.83299999999999996</v>
      </c>
      <c r="H7" s="4">
        <v>22.5</v>
      </c>
      <c r="I7" s="10">
        <v>27.010804321728692</v>
      </c>
      <c r="J7" s="11">
        <v>2816527.5</v>
      </c>
      <c r="K7" s="11">
        <v>3381185.4741896759</v>
      </c>
    </row>
    <row r="8" spans="1:11">
      <c r="A8" s="5" t="s">
        <v>36</v>
      </c>
      <c r="B8" s="6">
        <v>3029</v>
      </c>
      <c r="C8" s="8" t="s">
        <v>37</v>
      </c>
      <c r="D8" s="4" t="s">
        <v>38</v>
      </c>
      <c r="E8" s="4" t="s">
        <v>39</v>
      </c>
      <c r="F8" s="4" t="s">
        <v>28</v>
      </c>
      <c r="G8" s="4">
        <v>0.83299999999999996</v>
      </c>
      <c r="H8" s="4">
        <v>507.6</v>
      </c>
      <c r="I8" s="10">
        <v>609.36374549819936</v>
      </c>
      <c r="J8" s="11">
        <v>1537520.4000000001</v>
      </c>
      <c r="K8" s="11">
        <v>1845762.785114046</v>
      </c>
    </row>
    <row r="9" spans="1:11">
      <c r="A9" s="5" t="s">
        <v>154</v>
      </c>
      <c r="B9" s="6">
        <v>11101</v>
      </c>
      <c r="C9" s="8" t="s">
        <v>157</v>
      </c>
      <c r="D9" s="4" t="s">
        <v>158</v>
      </c>
      <c r="E9" s="4" t="s">
        <v>159</v>
      </c>
      <c r="F9" s="4" t="s">
        <v>156</v>
      </c>
      <c r="G9" s="4">
        <v>0.74019999999999997</v>
      </c>
      <c r="H9" s="7">
        <v>53.3</v>
      </c>
      <c r="I9" s="10">
        <v>72.007565522831669</v>
      </c>
      <c r="J9" s="11">
        <v>591683.29999999993</v>
      </c>
      <c r="K9" s="11">
        <v>799355.9848689544</v>
      </c>
    </row>
    <row r="10" spans="1:11">
      <c r="A10" s="5" t="s">
        <v>40</v>
      </c>
      <c r="B10" s="6">
        <v>127457</v>
      </c>
      <c r="C10" s="8" t="s">
        <v>41</v>
      </c>
      <c r="D10" s="4" t="s">
        <v>42</v>
      </c>
      <c r="E10" s="4" t="s">
        <v>43</v>
      </c>
      <c r="F10" s="4" t="s">
        <v>28</v>
      </c>
      <c r="G10" s="4">
        <v>0.83299999999999996</v>
      </c>
      <c r="H10" s="7">
        <v>14.91</v>
      </c>
      <c r="I10" s="10">
        <v>17.899159663865547</v>
      </c>
      <c r="J10" s="11">
        <v>1900383.87</v>
      </c>
      <c r="K10" s="11">
        <v>2281373.193277311</v>
      </c>
    </row>
    <row r="11" spans="1:11">
      <c r="A11" s="5" t="s">
        <v>44</v>
      </c>
      <c r="B11" s="6">
        <v>385197</v>
      </c>
      <c r="C11" s="8" t="s">
        <v>45</v>
      </c>
      <c r="D11" s="4" t="s">
        <v>46</v>
      </c>
      <c r="E11" s="4" t="s">
        <v>47</v>
      </c>
      <c r="F11" s="4" t="s">
        <v>19</v>
      </c>
      <c r="G11" s="4">
        <v>7.8140000000000001</v>
      </c>
      <c r="H11" s="4">
        <v>62.7</v>
      </c>
      <c r="I11" s="10">
        <v>8.024059380598926</v>
      </c>
      <c r="J11" s="11">
        <v>24151851.900000002</v>
      </c>
      <c r="K11" s="11">
        <v>3090843.6012285645</v>
      </c>
    </row>
    <row r="12" spans="1:11">
      <c r="A12" s="5" t="s">
        <v>135</v>
      </c>
      <c r="B12" s="6">
        <v>49212</v>
      </c>
      <c r="C12" s="8" t="s">
        <v>48</v>
      </c>
      <c r="D12" s="4" t="s">
        <v>49</v>
      </c>
      <c r="E12" s="4" t="s">
        <v>119</v>
      </c>
      <c r="F12" s="4" t="s">
        <v>28</v>
      </c>
      <c r="G12" s="4">
        <v>0.83299999999999996</v>
      </c>
      <c r="H12" s="7">
        <v>51.57</v>
      </c>
      <c r="I12" s="10">
        <v>61.908763505402163</v>
      </c>
      <c r="J12" s="11">
        <v>2537862.84</v>
      </c>
      <c r="K12" s="11">
        <v>3046654.0696278512</v>
      </c>
    </row>
    <row r="13" spans="1:11">
      <c r="A13" s="5" t="s">
        <v>50</v>
      </c>
      <c r="B13" s="6">
        <v>19503</v>
      </c>
      <c r="C13" s="8" t="s">
        <v>51</v>
      </c>
      <c r="D13" s="4" t="s">
        <v>52</v>
      </c>
      <c r="E13" s="4" t="s">
        <v>53</v>
      </c>
      <c r="F13" s="4" t="s">
        <v>54</v>
      </c>
      <c r="G13" s="4">
        <v>1</v>
      </c>
      <c r="H13" s="4">
        <v>112.15</v>
      </c>
      <c r="I13" s="10">
        <v>112.15</v>
      </c>
      <c r="J13" s="11">
        <v>2187261.4500000002</v>
      </c>
      <c r="K13" s="11">
        <v>2187261.4500000002</v>
      </c>
    </row>
    <row r="14" spans="1:11">
      <c r="A14" s="5" t="s">
        <v>55</v>
      </c>
      <c r="B14" s="6">
        <v>24067</v>
      </c>
      <c r="C14" s="8" t="s">
        <v>56</v>
      </c>
      <c r="D14" s="4" t="s">
        <v>57</v>
      </c>
      <c r="E14" s="4" t="s">
        <v>120</v>
      </c>
      <c r="F14" s="4" t="s">
        <v>28</v>
      </c>
      <c r="G14" s="4">
        <v>0.83299999999999996</v>
      </c>
      <c r="H14" s="9">
        <v>59.5</v>
      </c>
      <c r="I14" s="10">
        <v>71.428571428571431</v>
      </c>
      <c r="J14" s="11">
        <v>1431986.5</v>
      </c>
      <c r="K14" s="11">
        <v>1719071.4285714286</v>
      </c>
    </row>
    <row r="15" spans="1:11">
      <c r="A15" s="5" t="s">
        <v>58</v>
      </c>
      <c r="B15" s="6">
        <v>4500</v>
      </c>
      <c r="C15" s="8" t="s">
        <v>59</v>
      </c>
      <c r="D15" s="4" t="s">
        <v>60</v>
      </c>
      <c r="E15" s="4" t="s">
        <v>61</v>
      </c>
      <c r="F15" s="4" t="s">
        <v>62</v>
      </c>
      <c r="G15" s="4">
        <v>112.69</v>
      </c>
      <c r="H15" s="4">
        <v>63120</v>
      </c>
      <c r="I15" s="10">
        <v>560.12068506522314</v>
      </c>
      <c r="J15" s="11">
        <v>284040000</v>
      </c>
      <c r="K15" s="11">
        <v>2520543.082793504</v>
      </c>
    </row>
    <row r="16" spans="1:11">
      <c r="A16" s="5" t="s">
        <v>150</v>
      </c>
      <c r="B16" s="6">
        <v>24650</v>
      </c>
      <c r="C16" s="8" t="s">
        <v>151</v>
      </c>
      <c r="D16" s="4" t="s">
        <v>152</v>
      </c>
      <c r="E16" s="4" t="s">
        <v>153</v>
      </c>
      <c r="F16" s="4" t="s">
        <v>28</v>
      </c>
      <c r="G16" s="4">
        <v>0.83299999999999996</v>
      </c>
      <c r="H16" s="7">
        <v>71.98</v>
      </c>
      <c r="I16" s="10">
        <v>86.41056422569028</v>
      </c>
      <c r="J16" s="11">
        <v>1774307</v>
      </c>
      <c r="K16" s="11">
        <v>2130020.4081632653</v>
      </c>
    </row>
    <row r="17" spans="1:11">
      <c r="A17" s="5" t="s">
        <v>63</v>
      </c>
      <c r="B17" s="6">
        <v>39500</v>
      </c>
      <c r="C17" s="8" t="s">
        <v>64</v>
      </c>
      <c r="D17" s="4" t="s">
        <v>65</v>
      </c>
      <c r="E17" s="4" t="s">
        <v>66</v>
      </c>
      <c r="F17" s="4" t="s">
        <v>62</v>
      </c>
      <c r="G17" s="4">
        <v>112.69</v>
      </c>
      <c r="H17" s="7">
        <v>7920</v>
      </c>
      <c r="I17" s="10">
        <v>70.281302688792266</v>
      </c>
      <c r="J17" s="11">
        <v>312840000</v>
      </c>
      <c r="K17" s="11">
        <v>2776111.4562072945</v>
      </c>
    </row>
    <row r="18" spans="1:11">
      <c r="A18" s="5" t="s">
        <v>136</v>
      </c>
      <c r="B18" s="6">
        <v>58200</v>
      </c>
      <c r="C18" s="8" t="s">
        <v>139</v>
      </c>
      <c r="D18" s="4" t="s">
        <v>140</v>
      </c>
      <c r="E18" s="4" t="s">
        <v>141</v>
      </c>
      <c r="F18" s="4" t="s">
        <v>62</v>
      </c>
      <c r="G18" s="4">
        <v>112.69</v>
      </c>
      <c r="H18" s="7">
        <v>7373</v>
      </c>
      <c r="I18" s="10">
        <v>65.427278374301181</v>
      </c>
      <c r="J18" s="11">
        <v>429108600</v>
      </c>
      <c r="K18" s="11">
        <v>3807867.6013843287</v>
      </c>
    </row>
    <row r="19" spans="1:11">
      <c r="A19" s="5" t="s">
        <v>67</v>
      </c>
      <c r="B19" s="6">
        <v>204267</v>
      </c>
      <c r="C19" s="8" t="s">
        <v>68</v>
      </c>
      <c r="D19" s="4" t="s">
        <v>69</v>
      </c>
      <c r="E19" s="4" t="s">
        <v>70</v>
      </c>
      <c r="F19" s="4" t="s">
        <v>71</v>
      </c>
      <c r="G19" s="4">
        <v>8.2042000000000002</v>
      </c>
      <c r="H19" s="7">
        <v>139</v>
      </c>
      <c r="I19" s="10">
        <v>16.942541625021331</v>
      </c>
      <c r="J19" s="11">
        <v>28393113</v>
      </c>
      <c r="K19" s="11">
        <v>3460802.1501182322</v>
      </c>
    </row>
    <row r="20" spans="1:11">
      <c r="A20" s="5" t="s">
        <v>115</v>
      </c>
      <c r="B20" s="6">
        <v>40108</v>
      </c>
      <c r="C20" s="8" t="s">
        <v>72</v>
      </c>
      <c r="D20" s="4" t="s">
        <v>73</v>
      </c>
      <c r="E20" s="4" t="s">
        <v>74</v>
      </c>
      <c r="F20" s="4" t="s">
        <v>23</v>
      </c>
      <c r="G20" s="4">
        <v>8.1832999999999991</v>
      </c>
      <c r="H20" s="4">
        <v>554</v>
      </c>
      <c r="I20" s="10">
        <v>67.698850097149077</v>
      </c>
      <c r="J20" s="11">
        <v>22219832</v>
      </c>
      <c r="K20" s="11">
        <v>2715265.4796964549</v>
      </c>
    </row>
    <row r="21" spans="1:11">
      <c r="A21" s="5" t="s">
        <v>75</v>
      </c>
      <c r="B21" s="6">
        <v>51300</v>
      </c>
      <c r="C21" s="8" t="s">
        <v>76</v>
      </c>
      <c r="D21" s="4" t="s">
        <v>77</v>
      </c>
      <c r="E21" s="4" t="s">
        <v>78</v>
      </c>
      <c r="F21" s="4" t="s">
        <v>62</v>
      </c>
      <c r="G21" s="4">
        <v>112.69</v>
      </c>
      <c r="H21" s="7">
        <v>6720</v>
      </c>
      <c r="I21" s="10">
        <v>59.632620463217677</v>
      </c>
      <c r="J21" s="11">
        <v>344736000</v>
      </c>
      <c r="K21" s="11">
        <v>3059153.429763067</v>
      </c>
    </row>
    <row r="22" spans="1:11">
      <c r="A22" s="5" t="s">
        <v>155</v>
      </c>
      <c r="B22" s="6">
        <v>18100</v>
      </c>
      <c r="C22" s="8" t="s">
        <v>160</v>
      </c>
      <c r="D22" s="4" t="s">
        <v>161</v>
      </c>
      <c r="E22" s="4" t="s">
        <v>162</v>
      </c>
      <c r="F22" s="4" t="s">
        <v>62</v>
      </c>
      <c r="G22" s="4">
        <v>112.69</v>
      </c>
      <c r="H22" s="7">
        <v>5140</v>
      </c>
      <c r="I22" s="10">
        <v>45.611855532877804</v>
      </c>
      <c r="J22" s="11">
        <v>93034000</v>
      </c>
      <c r="K22" s="11">
        <v>825574.58514508826</v>
      </c>
    </row>
    <row r="23" spans="1:11">
      <c r="A23" s="5" t="s">
        <v>79</v>
      </c>
      <c r="B23" s="6">
        <v>59100</v>
      </c>
      <c r="C23" s="8" t="s">
        <v>80</v>
      </c>
      <c r="D23" s="4" t="s">
        <v>81</v>
      </c>
      <c r="E23" s="4" t="s">
        <v>82</v>
      </c>
      <c r="F23" s="4" t="s">
        <v>62</v>
      </c>
      <c r="G23" s="4">
        <v>112.69</v>
      </c>
      <c r="H23" s="7">
        <v>4290</v>
      </c>
      <c r="I23" s="10">
        <v>38.069038956429139</v>
      </c>
      <c r="J23" s="11">
        <v>253539000</v>
      </c>
      <c r="K23" s="11">
        <v>2249880.2023249622</v>
      </c>
    </row>
    <row r="24" spans="1:11">
      <c r="A24" s="5" t="s">
        <v>83</v>
      </c>
      <c r="B24" s="6">
        <v>531900</v>
      </c>
      <c r="C24" s="8" t="s">
        <v>84</v>
      </c>
      <c r="D24" s="4" t="s">
        <v>85</v>
      </c>
      <c r="E24" s="4" t="s">
        <v>86</v>
      </c>
      <c r="F24" s="4" t="s">
        <v>87</v>
      </c>
      <c r="G24" s="4">
        <v>1.3360000000000001</v>
      </c>
      <c r="H24" s="7">
        <v>3.26</v>
      </c>
      <c r="I24" s="10">
        <v>2.4401197604790417</v>
      </c>
      <c r="J24" s="11">
        <v>1733994</v>
      </c>
      <c r="K24" s="11">
        <v>1297899.7005988022</v>
      </c>
    </row>
    <row r="25" spans="1:11">
      <c r="A25" s="5" t="s">
        <v>88</v>
      </c>
      <c r="B25" s="6">
        <v>991000</v>
      </c>
      <c r="C25" s="8" t="s">
        <v>89</v>
      </c>
      <c r="D25" s="4" t="s">
        <v>90</v>
      </c>
      <c r="E25" s="4" t="s">
        <v>91</v>
      </c>
      <c r="F25" s="4" t="s">
        <v>19</v>
      </c>
      <c r="G25" s="4">
        <v>7.8140000000000001</v>
      </c>
      <c r="H25" s="4">
        <v>7.72</v>
      </c>
      <c r="I25" s="10">
        <v>0.98797030970053745</v>
      </c>
      <c r="J25" s="11">
        <v>7650520</v>
      </c>
      <c r="K25" s="11">
        <v>979078.57691323257</v>
      </c>
    </row>
    <row r="26" spans="1:11">
      <c r="A26" s="5" t="s">
        <v>116</v>
      </c>
      <c r="B26" s="6">
        <v>126362</v>
      </c>
      <c r="C26" s="8" t="s">
        <v>121</v>
      </c>
      <c r="D26" s="4" t="s">
        <v>122</v>
      </c>
      <c r="E26" s="4" t="s">
        <v>123</v>
      </c>
      <c r="F26" s="4" t="s">
        <v>156</v>
      </c>
      <c r="G26" s="4">
        <v>0.74019999999999997</v>
      </c>
      <c r="H26" s="4">
        <v>14.9</v>
      </c>
      <c r="I26" s="10">
        <v>20.129694677114294</v>
      </c>
      <c r="J26" s="11">
        <v>1882793.8</v>
      </c>
      <c r="K26" s="11">
        <v>2543628.4787895163</v>
      </c>
    </row>
    <row r="27" spans="1:11">
      <c r="A27" s="5" t="s">
        <v>92</v>
      </c>
      <c r="B27" s="6">
        <v>58995</v>
      </c>
      <c r="C27" s="8" t="s">
        <v>93</v>
      </c>
      <c r="D27" s="4" t="s">
        <v>94</v>
      </c>
      <c r="E27" s="4" t="s">
        <v>95</v>
      </c>
      <c r="F27" s="4" t="s">
        <v>28</v>
      </c>
      <c r="G27" s="4">
        <v>0.83299999999999996</v>
      </c>
      <c r="H27" s="7">
        <v>43.05</v>
      </c>
      <c r="I27" s="10">
        <v>51.680672268907564</v>
      </c>
      <c r="J27" s="11">
        <v>2539734.75</v>
      </c>
      <c r="K27" s="11">
        <v>3048901.2605042015</v>
      </c>
    </row>
    <row r="28" spans="1:11">
      <c r="A28" s="5" t="s">
        <v>137</v>
      </c>
      <c r="B28" s="6">
        <v>50400</v>
      </c>
      <c r="C28" s="8" t="s">
        <v>142</v>
      </c>
      <c r="D28" s="4" t="s">
        <v>143</v>
      </c>
      <c r="E28" s="4" t="s">
        <v>144</v>
      </c>
      <c r="F28" s="4" t="s">
        <v>62</v>
      </c>
      <c r="G28" s="4">
        <v>112.69</v>
      </c>
      <c r="H28" s="7">
        <v>4770</v>
      </c>
      <c r="I28" s="10">
        <v>42.328511846658976</v>
      </c>
      <c r="J28" s="11">
        <v>240408000</v>
      </c>
      <c r="K28" s="11">
        <v>2133356.9970716126</v>
      </c>
    </row>
    <row r="29" spans="1:11">
      <c r="A29" s="5" t="s">
        <v>96</v>
      </c>
      <c r="B29" s="6">
        <v>74100</v>
      </c>
      <c r="C29" s="8" t="s">
        <v>97</v>
      </c>
      <c r="D29" s="4" t="s">
        <v>98</v>
      </c>
      <c r="E29" s="4" t="s">
        <v>99</v>
      </c>
      <c r="F29" s="4" t="s">
        <v>62</v>
      </c>
      <c r="G29" s="4">
        <v>112.69</v>
      </c>
      <c r="H29" s="7">
        <v>3195</v>
      </c>
      <c r="I29" s="10">
        <v>28.352116425592335</v>
      </c>
      <c r="J29" s="11">
        <v>236749500</v>
      </c>
      <c r="K29" s="11">
        <v>2100891.8271363922</v>
      </c>
    </row>
    <row r="30" spans="1:11">
      <c r="A30" s="5" t="s">
        <v>100</v>
      </c>
      <c r="B30" s="6">
        <v>69400</v>
      </c>
      <c r="C30" s="8" t="s">
        <v>101</v>
      </c>
      <c r="D30" s="4" t="s">
        <v>102</v>
      </c>
      <c r="E30" s="4" t="s">
        <v>103</v>
      </c>
      <c r="F30" s="4" t="s">
        <v>62</v>
      </c>
      <c r="G30" s="4">
        <v>112.69</v>
      </c>
      <c r="H30" s="4">
        <v>6650</v>
      </c>
      <c r="I30" s="10">
        <v>59.011447333392496</v>
      </c>
      <c r="J30" s="11">
        <v>461510000</v>
      </c>
      <c r="K30" s="11">
        <v>4095394.4449374392</v>
      </c>
    </row>
    <row r="31" spans="1:11">
      <c r="A31" s="5" t="s">
        <v>104</v>
      </c>
      <c r="B31" s="6">
        <v>129752</v>
      </c>
      <c r="C31" s="8" t="s">
        <v>105</v>
      </c>
      <c r="D31" s="4" t="s">
        <v>106</v>
      </c>
      <c r="E31" s="4" t="s">
        <v>107</v>
      </c>
      <c r="F31" s="4" t="s">
        <v>156</v>
      </c>
      <c r="G31" s="4">
        <v>0.74019999999999997</v>
      </c>
      <c r="H31" s="4">
        <v>15.67</v>
      </c>
      <c r="I31" s="10">
        <v>21.169954066468524</v>
      </c>
      <c r="J31" s="11">
        <v>2033213.84</v>
      </c>
      <c r="K31" s="11">
        <v>2746843.8800324239</v>
      </c>
    </row>
    <row r="32" spans="1:11">
      <c r="A32" s="5" t="s">
        <v>108</v>
      </c>
      <c r="B32" s="6">
        <v>170681</v>
      </c>
      <c r="C32" s="8" t="s">
        <v>109</v>
      </c>
      <c r="D32" s="4" t="s">
        <v>110</v>
      </c>
      <c r="E32" s="4" t="s">
        <v>111</v>
      </c>
      <c r="F32" s="4" t="s">
        <v>28</v>
      </c>
      <c r="G32" s="4">
        <v>0.83299999999999996</v>
      </c>
      <c r="H32" s="4">
        <v>15.58</v>
      </c>
      <c r="I32" s="10">
        <v>18.703481392557023</v>
      </c>
      <c r="J32" s="11">
        <v>2659209.98</v>
      </c>
      <c r="K32" s="11">
        <v>3192328.9075630251</v>
      </c>
    </row>
    <row r="33" spans="1:11">
      <c r="A33" s="8" t="s">
        <v>138</v>
      </c>
      <c r="B33" s="6">
        <v>31955</v>
      </c>
      <c r="C33" s="14" t="s">
        <v>145</v>
      </c>
      <c r="D33" s="14" t="s">
        <v>146</v>
      </c>
      <c r="E33" s="14" t="s">
        <v>147</v>
      </c>
      <c r="F33" s="14" t="s">
        <v>28</v>
      </c>
      <c r="G33" s="4">
        <v>0.83299999999999996</v>
      </c>
      <c r="H33" s="4">
        <v>62.27</v>
      </c>
      <c r="I33" s="10">
        <v>74.753901560624257</v>
      </c>
      <c r="J33" s="11">
        <v>1989837.85</v>
      </c>
      <c r="K33" s="11">
        <v>2388760.9243697482</v>
      </c>
    </row>
    <row r="34" spans="1:11">
      <c r="A34" s="8" t="s">
        <v>117</v>
      </c>
      <c r="B34" s="6">
        <v>107793</v>
      </c>
      <c r="C34" s="14" t="s">
        <v>163</v>
      </c>
      <c r="D34" s="14" t="s">
        <v>164</v>
      </c>
      <c r="E34" s="14" t="s">
        <v>165</v>
      </c>
      <c r="F34" s="14" t="s">
        <v>156</v>
      </c>
      <c r="G34" s="4">
        <v>0.74019999999999997</v>
      </c>
      <c r="H34" s="4">
        <v>21.23</v>
      </c>
      <c r="I34" s="10">
        <v>28.68143744933802</v>
      </c>
      <c r="J34" s="11">
        <v>2288445.39</v>
      </c>
      <c r="K34" s="11">
        <v>3091658.1869764933</v>
      </c>
    </row>
    <row r="35" spans="1:11">
      <c r="A35" s="8" t="s">
        <v>148</v>
      </c>
      <c r="B35" s="6">
        <v>7174.41</v>
      </c>
      <c r="C35" s="14" t="s">
        <v>28</v>
      </c>
      <c r="D35" s="14"/>
      <c r="E35" s="14" t="s">
        <v>28</v>
      </c>
      <c r="F35" s="14" t="s">
        <v>28</v>
      </c>
      <c r="G35" s="4">
        <v>0.83299999999999996</v>
      </c>
      <c r="H35" s="4">
        <v>1</v>
      </c>
      <c r="I35" s="10">
        <v>1.2004801920768309</v>
      </c>
      <c r="J35" s="11">
        <v>7174.41</v>
      </c>
      <c r="K35" s="11">
        <v>8612.7370948379357</v>
      </c>
    </row>
    <row r="36" spans="1:11">
      <c r="A36" s="8" t="s">
        <v>112</v>
      </c>
      <c r="B36" s="6">
        <v>1310463.31</v>
      </c>
      <c r="C36" s="14" t="s">
        <v>113</v>
      </c>
      <c r="D36" s="14"/>
      <c r="E36" s="14" t="s">
        <v>113</v>
      </c>
      <c r="F36" s="14" t="s">
        <v>54</v>
      </c>
      <c r="G36" s="4">
        <v>1</v>
      </c>
      <c r="H36" s="4">
        <v>1</v>
      </c>
      <c r="I36" s="10">
        <v>1</v>
      </c>
      <c r="J36" s="11">
        <v>1310463.31</v>
      </c>
      <c r="K36" s="11">
        <v>1310463.31</v>
      </c>
    </row>
    <row r="37" spans="1:11">
      <c r="A37" s="8"/>
      <c r="B37" s="6"/>
      <c r="C37" s="14"/>
      <c r="D37" s="14"/>
      <c r="E37" s="14"/>
      <c r="F37" s="14"/>
      <c r="I37" s="10"/>
      <c r="J37" s="11"/>
      <c r="K37" s="3">
        <f>SUM(K2:K36)</f>
        <v>80917120.314998567</v>
      </c>
    </row>
    <row r="38" spans="1:11">
      <c r="A38" s="12"/>
      <c r="B38" s="6"/>
      <c r="C38" s="8"/>
      <c r="D38" s="8"/>
      <c r="E38" s="8"/>
      <c r="F38" s="8"/>
      <c r="I38" s="10"/>
      <c r="J38" s="11"/>
      <c r="K38" s="11"/>
    </row>
    <row r="39" spans="1:11">
      <c r="A39" s="1" t="s">
        <v>124</v>
      </c>
    </row>
    <row r="40" spans="1:11">
      <c r="A40" s="8" t="s">
        <v>149</v>
      </c>
      <c r="K40" s="11">
        <v>14335.28211284514</v>
      </c>
    </row>
    <row r="41" spans="1:11">
      <c r="A41" s="8" t="s">
        <v>125</v>
      </c>
      <c r="K41" s="11">
        <v>10287.346938775512</v>
      </c>
    </row>
    <row r="42" spans="1:11">
      <c r="A42" s="8" t="s">
        <v>126</v>
      </c>
      <c r="G42" s="13"/>
      <c r="K42" s="11">
        <v>1668.5720730155149</v>
      </c>
    </row>
    <row r="43" spans="1:11">
      <c r="A43" s="8" t="s">
        <v>112</v>
      </c>
      <c r="K43" s="11">
        <v>2219.9899999999998</v>
      </c>
    </row>
    <row r="44" spans="1:11">
      <c r="K44" s="23">
        <f>SUM(K40:K43)</f>
        <v>28511.191124636163</v>
      </c>
    </row>
    <row r="46" spans="1:11">
      <c r="A46" s="1" t="s">
        <v>127</v>
      </c>
    </row>
    <row r="47" spans="1:11" customFormat="1">
      <c r="A47" s="21" t="s">
        <v>0</v>
      </c>
      <c r="B47" s="22" t="s">
        <v>128</v>
      </c>
      <c r="C47" s="21" t="s">
        <v>129</v>
      </c>
      <c r="D47" s="21" t="s">
        <v>130</v>
      </c>
      <c r="E47" s="21" t="s">
        <v>131</v>
      </c>
      <c r="F47" s="20" t="s">
        <v>132</v>
      </c>
      <c r="G47" s="21" t="s">
        <v>133</v>
      </c>
      <c r="H47" s="21" t="s">
        <v>6</v>
      </c>
      <c r="I47" s="21" t="s">
        <v>134</v>
      </c>
      <c r="J47" s="21" t="s">
        <v>4</v>
      </c>
      <c r="K47" s="21"/>
    </row>
    <row r="48" spans="1:11" customFormat="1">
      <c r="A48" s="14"/>
      <c r="B48" s="15"/>
      <c r="C48" s="14"/>
      <c r="D48" s="16"/>
      <c r="E48" s="16"/>
      <c r="F48" s="17"/>
      <c r="G48" s="14"/>
      <c r="H48" s="4"/>
      <c r="I48" s="18"/>
      <c r="J48" s="14"/>
      <c r="K48" s="18"/>
    </row>
    <row r="49" spans="1:11" customFormat="1">
      <c r="A49" s="14"/>
      <c r="B49" s="15"/>
      <c r="C49" s="14"/>
      <c r="D49" s="16"/>
      <c r="E49" s="16"/>
      <c r="F49" s="17"/>
      <c r="G49" s="14"/>
      <c r="H49" s="4"/>
      <c r="I49" s="18"/>
      <c r="J49" s="14"/>
      <c r="K49" s="18"/>
    </row>
    <row r="50" spans="1:11" customFormat="1">
      <c r="A50" s="14"/>
      <c r="B50" s="15"/>
      <c r="C50" s="14"/>
      <c r="D50" s="16"/>
      <c r="E50" s="16"/>
      <c r="F50" s="17"/>
      <c r="G50" s="14"/>
      <c r="H50" s="4"/>
      <c r="I50" s="18"/>
      <c r="J50" s="14"/>
      <c r="K50" s="18"/>
    </row>
    <row r="51" spans="1:11" customFormat="1">
      <c r="A51" s="14"/>
      <c r="B51" s="15"/>
      <c r="C51" s="14"/>
      <c r="D51" s="16"/>
      <c r="E51" s="16"/>
      <c r="F51" s="17"/>
      <c r="G51" s="14"/>
      <c r="H51" s="4"/>
      <c r="I51" s="19"/>
      <c r="J51" s="14"/>
      <c r="K51" s="18"/>
    </row>
    <row r="52" spans="1:11" customFormat="1">
      <c r="A52" s="14"/>
      <c r="B52" s="15"/>
      <c r="C52" s="14"/>
      <c r="D52" s="16"/>
      <c r="E52" s="16"/>
      <c r="F52" s="17"/>
      <c r="G52" s="14"/>
      <c r="H52" s="4"/>
      <c r="I52" s="20">
        <f>SUM(I48:I51)</f>
        <v>0</v>
      </c>
      <c r="J52" s="14"/>
      <c r="K52" s="20">
        <f>SUM(K48:K51)</f>
        <v>0</v>
      </c>
    </row>
    <row r="53" spans="1:11" customFormat="1">
      <c r="A53" s="14"/>
      <c r="B53" s="15"/>
      <c r="C53" s="14"/>
      <c r="D53" s="16"/>
      <c r="E53" s="16"/>
      <c r="F53" s="17"/>
      <c r="G53" s="14"/>
      <c r="H53" s="4"/>
      <c r="I53" s="18"/>
      <c r="J53" s="14"/>
      <c r="K53" s="18"/>
    </row>
    <row r="54" spans="1:11" customFormat="1">
      <c r="A54" s="14"/>
      <c r="B54" s="15"/>
      <c r="C54" s="14"/>
      <c r="D54" s="16"/>
      <c r="E54" s="16"/>
      <c r="F54" s="17"/>
      <c r="G54" s="14"/>
      <c r="H54" s="4"/>
      <c r="I54" s="18"/>
      <c r="J54" s="14"/>
      <c r="K54" s="18"/>
    </row>
    <row r="55" spans="1:11" customFormat="1">
      <c r="A55" s="14"/>
      <c r="B55" s="15"/>
      <c r="C55" s="14"/>
      <c r="D55" s="16"/>
      <c r="E55" s="16"/>
      <c r="F55" s="17"/>
      <c r="G55" s="14"/>
      <c r="H55" s="4"/>
      <c r="I55" s="18"/>
      <c r="J55" s="14"/>
      <c r="K55" s="18"/>
    </row>
    <row r="56" spans="1:11" customFormat="1">
      <c r="A56" s="14"/>
      <c r="B56" s="15"/>
      <c r="C56" s="14"/>
      <c r="D56" s="16"/>
      <c r="E56" s="16"/>
      <c r="F56" s="17"/>
      <c r="G56" s="14"/>
      <c r="H56" s="4"/>
      <c r="I56" s="18"/>
      <c r="J56" s="14"/>
      <c r="K56" s="18"/>
    </row>
    <row r="57" spans="1:11" customFormat="1">
      <c r="A57" s="14"/>
      <c r="B57" s="15"/>
      <c r="C57" s="14"/>
      <c r="D57" s="16"/>
      <c r="E57" s="16"/>
      <c r="F57" s="17"/>
      <c r="G57" s="14"/>
      <c r="H57" s="4"/>
      <c r="I57" s="18"/>
      <c r="J57" s="14"/>
      <c r="K57" s="18"/>
    </row>
    <row r="58" spans="1:11" customFormat="1">
      <c r="A58" s="14"/>
      <c r="B58" s="15"/>
      <c r="C58" s="14"/>
      <c r="D58" s="16"/>
      <c r="E58" s="16"/>
      <c r="F58" s="17"/>
      <c r="G58" s="14"/>
      <c r="H58" s="4"/>
      <c r="I58" s="18"/>
      <c r="J58" s="14"/>
      <c r="K58" s="18"/>
    </row>
    <row r="59" spans="1:11" customFormat="1">
      <c r="A59" s="14"/>
      <c r="B59" s="15"/>
      <c r="C59" s="14"/>
      <c r="D59" s="16"/>
      <c r="E59" s="16"/>
      <c r="F59" s="17"/>
      <c r="G59" s="14"/>
      <c r="H59" s="4"/>
      <c r="I59" s="18"/>
      <c r="J59" s="14"/>
      <c r="K59" s="18"/>
    </row>
    <row r="60" spans="1:11">
      <c r="I60" s="23">
        <f>SUM(I54:I59)</f>
        <v>0</v>
      </c>
      <c r="K60" s="23">
        <f>SUM(K54:K59)</f>
        <v>0</v>
      </c>
    </row>
    <row r="64" spans="1:11">
      <c r="K64" s="24">
        <f>+K37+K44+K52+K60</f>
        <v>80945631.5061232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2018-01-31T20:01:29Z</dcterms:modified>
</cp:coreProperties>
</file>