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Maryland\Monthly Report - Leading Edge\2017-11\Monthly Uploads\"/>
    </mc:Choice>
  </mc:AlternateContent>
  <bookViews>
    <workbookView xWindow="0" yWindow="0" windowWidth="24000" windowHeight="9210" xr2:uid="{4E5396CE-5791-4272-9360-9A7E5EAD2B77}"/>
  </bookViews>
  <sheets>
    <sheet name="Holdings Manag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K73" i="1" l="1"/>
  <c r="K65" i="1"/>
  <c r="K43" i="1"/>
  <c r="K53" i="1"/>
</calcChain>
</file>

<file path=xl/sharedStrings.xml><?xml version="1.0" encoding="utf-8"?>
<sst xmlns="http://schemas.openxmlformats.org/spreadsheetml/2006/main" count="201" uniqueCount="163">
  <si>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</si>
  <si>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</si>
  <si>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</si>
  <si>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</si>
  <si>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</si>
  <si>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</si>
  <si>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</si>
  <si>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</si>
  <si>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</si>
  <si>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</si>
  <si>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</si>
  <si>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</si>
  <si>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</si>
  <si>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GBP</t>
  </si>
  <si>
    <t>ASM PACIFIC TECHNOLOGY</t>
  </si>
  <si>
    <t>600245005</t>
  </si>
  <si>
    <t>6002453</t>
  </si>
  <si>
    <t>HKD</t>
  </si>
  <si>
    <t>ATLAS COPCO AB A SHS</t>
  </si>
  <si>
    <t>BXC8BS904</t>
  </si>
  <si>
    <t>BXC8BS7</t>
  </si>
  <si>
    <t>SEK</t>
  </si>
  <si>
    <t>BANCO BILBAO VIZCAYA ARGENTA</t>
  </si>
  <si>
    <t>550190904</t>
  </si>
  <si>
    <t>5501906</t>
  </si>
  <si>
    <t>EUR</t>
  </si>
  <si>
    <t>BEIERSDORF AG</t>
  </si>
  <si>
    <t>510740905</t>
  </si>
  <si>
    <t>5107401</t>
  </si>
  <si>
    <t>BUZZI UNICEM SPA</t>
  </si>
  <si>
    <t>578220907</t>
  </si>
  <si>
    <t>5782206</t>
  </si>
  <si>
    <t>NOK</t>
  </si>
  <si>
    <t>EUROFINS SCIENTIFIC</t>
  </si>
  <si>
    <t>597264902</t>
  </si>
  <si>
    <t>5972643</t>
  </si>
  <si>
    <t>FIAT CHRYSLER AUTOMOBILES NV</t>
  </si>
  <si>
    <t>ACI09N1H7</t>
  </si>
  <si>
    <t>BRJFWP3</t>
  </si>
  <si>
    <t>GALAXY ENTERTAINMENT GROUP L</t>
  </si>
  <si>
    <t>646587006</t>
  </si>
  <si>
    <t>6465874</t>
  </si>
  <si>
    <t>BSHYK5903</t>
  </si>
  <si>
    <t>BSHYK55</t>
  </si>
  <si>
    <t>ICON PLC</t>
  </si>
  <si>
    <t>G4705A100</t>
  </si>
  <si>
    <t>B94G471</t>
  </si>
  <si>
    <t>USD</t>
  </si>
  <si>
    <t>INDUS HOLDING AG</t>
  </si>
  <si>
    <t>494351901</t>
  </si>
  <si>
    <t>4943510</t>
  </si>
  <si>
    <t>KEYENCE CORP</t>
  </si>
  <si>
    <t>649099009</t>
  </si>
  <si>
    <t>6490995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</si>
  <si>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</si>
  <si>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</si>
  <si>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</si>
  <si>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</si>
  <si>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</si>
  <si>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</si>
  <si>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</si>
  <si>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</si>
  <si>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</si>
  <si>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</si>
  <si>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OMRON CORP</t>
  </si>
  <si>
    <t>665942009</t>
  </si>
  <si>
    <t>6659428</t>
  </si>
  <si>
    <t>PIGEON CORP</t>
  </si>
  <si>
    <t>668808900</t>
  </si>
  <si>
    <t>6688080</t>
  </si>
  <si>
    <t>SAMSUNG ELECTR GDR</t>
  </si>
  <si>
    <t>494281900</t>
  </si>
  <si>
    <t>4942818</t>
  </si>
  <si>
    <t>SINGAPORE TECH ENGINEERING</t>
  </si>
  <si>
    <t>604321901</t>
  </si>
  <si>
    <t>6043214</t>
  </si>
  <si>
    <t>SGD</t>
  </si>
  <si>
    <t>SITC INTERNATIONAL HOLDINGS</t>
  </si>
  <si>
    <t>B61X7R907</t>
  </si>
  <si>
    <t>B61X7R5</t>
  </si>
  <si>
    <t>SOCIETE GENERALE SA</t>
  </si>
  <si>
    <t>596651901</t>
  </si>
  <si>
    <t>5966516</t>
  </si>
  <si>
    <t>TOPRE CORP</t>
  </si>
  <si>
    <t>689492007</t>
  </si>
  <si>
    <t>6894928</t>
  </si>
  <si>
    <t>TOTO LTD</t>
  </si>
  <si>
    <t>689746006</t>
  </si>
  <si>
    <t>6897466</t>
  </si>
  <si>
    <t>TRAVIS PERKINS PLC</t>
  </si>
  <si>
    <t>077396000</t>
  </si>
  <si>
    <t>0773960</t>
  </si>
  <si>
    <t>UNICREDIT SPA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</si>
  <si>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</si>
  <si>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</si>
  <si>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</si>
  <si>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</si>
  <si>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</si>
  <si>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</si>
  <si>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</si>
  <si>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</si>
  <si>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</si>
  <si>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</si>
  <si>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SMITHS GROUP PLC</t>
  </si>
  <si>
    <t>WEIR GROUP PLC/THE</t>
  </si>
  <si>
    <t>KOITO MANUFACTURING CO LTD COMMON STOCK</t>
  </si>
  <si>
    <t>OMRON CORP COMMON STOCK</t>
  </si>
  <si>
    <t>PERSOL HOLDINGS CO LTD COMMON STOCK</t>
  </si>
  <si>
    <t>TOPRE CORP COMMON STOCK</t>
  </si>
  <si>
    <t>TOTO LTD COMMON STOCK</t>
  </si>
  <si>
    <t>HELLA GMBH + CO KGAA</t>
  </si>
  <si>
    <t>KYOCERA CORP</t>
  </si>
  <si>
    <t>SUMITOMO HEAVY INDUSTRIES</t>
  </si>
  <si>
    <t>VALEO SA</t>
  </si>
  <si>
    <t>649926003</t>
  </si>
  <si>
    <t>6499260</t>
  </si>
  <si>
    <t>B1WY23900</t>
  </si>
  <si>
    <t>B1WY233</t>
  </si>
  <si>
    <t>685873002</t>
  </si>
  <si>
    <t>6858731</t>
  </si>
  <si>
    <t>BYMXPS901</t>
  </si>
  <si>
    <t>BYMXPS7</t>
  </si>
  <si>
    <t>BDC5ST904</t>
  </si>
  <si>
    <t>BDC5ST8</t>
  </si>
  <si>
    <t>094658903</t>
  </si>
  <si>
    <t>0946580</t>
  </si>
  <si>
    <t>EURO CURRENCY</t>
  </si>
  <si>
    <t>KION GROUP AG</t>
  </si>
  <si>
    <t>AHT LN</t>
  </si>
  <si>
    <t>522 HK</t>
  </si>
  <si>
    <t>ATCOA SS</t>
  </si>
  <si>
    <t>BBVA SM</t>
  </si>
  <si>
    <t>BEI GY</t>
  </si>
  <si>
    <t>BZU IM</t>
  </si>
  <si>
    <t>ERF FP</t>
  </si>
  <si>
    <t>FCA IM</t>
  </si>
  <si>
    <t>27 HK</t>
  </si>
  <si>
    <t>HLE GY</t>
  </si>
  <si>
    <t>ICLR US</t>
  </si>
  <si>
    <t>INH GY</t>
  </si>
  <si>
    <t>6861 JP</t>
  </si>
  <si>
    <t>BB22L9907</t>
  </si>
  <si>
    <t>BB22L96</t>
  </si>
  <si>
    <t>KGX GY</t>
  </si>
  <si>
    <t>7276 JP</t>
  </si>
  <si>
    <t>6971 JP</t>
  </si>
  <si>
    <t>MHG NO</t>
  </si>
  <si>
    <t>MIC SS</t>
  </si>
  <si>
    <t>6645 JP</t>
  </si>
  <si>
    <t>7956 JP</t>
  </si>
  <si>
    <t>SMSN LI</t>
  </si>
  <si>
    <t>STE SP</t>
  </si>
  <si>
    <t>1308 HK</t>
  </si>
  <si>
    <t>SMIN LN</t>
  </si>
  <si>
    <t>GLE FP</t>
  </si>
  <si>
    <t>6302 JP</t>
  </si>
  <si>
    <t>5975 JP</t>
  </si>
  <si>
    <t>5332 JP</t>
  </si>
  <si>
    <t>TPK LN</t>
  </si>
  <si>
    <t>UCG IM</t>
  </si>
  <si>
    <t>FR FP</t>
  </si>
  <si>
    <t>WEIR LN</t>
  </si>
  <si>
    <t>SAMSUNG ELECTR GDR GDR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</si>
</sst>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</cellXfs>
  <cellStyles count="5">
    <cellStyle name="Comma" xfId="4" builtinId="3"/>
    <cellStyle name="Comma 2" xfId="2" xr:uid="{81376F81-8502-4D01-86E9-A1DC78355D59}"/>
    <cellStyle name="Normal" xfId="0" builtinId="0"/>
    <cellStyle name="Normal 3" xfId="1" xr:uid="{2F2DF3B7-5484-49A7-BB44-3743DA52D18B}"/>
    <cellStyle name="Percent 2" xfId="3" xr:uid="{7BAB624E-E142-4E92-A247-84D5C6FE2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27F4-6980-4B3B-8073-50F3B0DDF97B}">
  <sheetPr>
    <tabColor rgb="FF00B0F0"/>
  </sheetPr>
  <dimension ref="A1:O84"/>
  <sheetViews>
    <sheetView tabSelected="1" workbookViewId="0">
      <pane xSplit="1" ySplit="1" topLeftCell="B54" activePane="bottomRight" state="frozen"/>
      <selection activeCell="J33" sqref="J33"/>
      <selection pane="topRight" activeCell="J33" sqref="J33"/>
      <selection pane="bottomLeft" activeCell="J33" sqref="J33"/>
      <selection pane="bottomRight" activeCell="J69" sqref="J69"/>
    </sheetView>
  </sheetViews>
  <sheetFormatPr defaultRowHeight="12.75"/>
  <cols>
    <col min="1" max="1" width="30.140625" style="7" customWidth="1"/>
    <col min="2" max="2" width="12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102</v>
      </c>
      <c r="J1" s="5" t="s">
        <v>8</v>
      </c>
      <c r="K1" s="6" t="s">
        <v>9</v>
      </c>
      <c r="L1" s="2"/>
      <c r="M1" s="4"/>
      <c r="N1" s="2"/>
    </row>
    <row r="2" spans="1:15" ht="15">
      <c r="A2" s="8" t="s">
        <v>10</v>
      </c>
      <c r="B2" s="9">
        <v>101468</v>
      </c>
      <c r="C2" s="10" t="s">
        <v>11</v>
      </c>
      <c r="D2" s="11" t="s">
        <v>12</v>
      </c>
      <c r="E2" s="11" t="s">
        <v>128</v>
      </c>
      <c r="F2" s="11" t="s">
        <v>13</v>
      </c>
      <c r="G2" s="11">
        <v>0.73929999999999996</v>
      </c>
      <c r="H2" s="12">
        <v>18.989999999999998</v>
      </c>
      <c r="I2" s="13">
        <v>25.705826999999999</v>
      </c>
      <c r="J2" s="14">
        <v>2606353.7400243473</v>
      </c>
      <c r="K2" s="15">
        <v>2606353.7400243473</v>
      </c>
      <c r="M2" s="11"/>
      <c r="O2" s="16"/>
    </row>
    <row r="3" spans="1:15" ht="15">
      <c r="A3" s="8" t="s">
        <v>14</v>
      </c>
      <c r="B3" s="17">
        <v>79900</v>
      </c>
      <c r="C3" s="11" t="s">
        <v>15</v>
      </c>
      <c r="D3" s="11" t="s">
        <v>16</v>
      </c>
      <c r="E3" s="11" t="s">
        <v>129</v>
      </c>
      <c r="F3" s="11" t="s">
        <v>17</v>
      </c>
      <c r="G3" s="11">
        <v>7.8098999999999998</v>
      </c>
      <c r="H3" s="11">
        <v>112.2</v>
      </c>
      <c r="I3" s="13">
        <v>14.365829</v>
      </c>
      <c r="J3" s="14">
        <v>1147873.8524180849</v>
      </c>
      <c r="K3" s="15">
        <v>1147873.8524180849</v>
      </c>
      <c r="M3" s="11"/>
      <c r="O3" s="16"/>
    </row>
    <row r="4" spans="1:15" ht="15">
      <c r="A4" s="8" t="s">
        <v>18</v>
      </c>
      <c r="B4" s="17">
        <v>32501</v>
      </c>
      <c r="C4" s="11" t="s">
        <v>19</v>
      </c>
      <c r="D4" s="11" t="s">
        <v>20</v>
      </c>
      <c r="E4" s="11" t="s">
        <v>130</v>
      </c>
      <c r="F4" s="11" t="s">
        <v>21</v>
      </c>
      <c r="G4" s="11">
        <v>8.3767999999999994</v>
      </c>
      <c r="H4" s="11">
        <v>359.6</v>
      </c>
      <c r="I4" s="13">
        <v>43.148806999999998</v>
      </c>
      <c r="J4" s="14">
        <v>1395205.7587622961</v>
      </c>
      <c r="K4" s="15">
        <v>1395205.7587622961</v>
      </c>
      <c r="M4" s="11"/>
      <c r="O4" s="18"/>
    </row>
    <row r="5" spans="1:15" ht="15">
      <c r="A5" s="8" t="s">
        <v>22</v>
      </c>
      <c r="B5" s="17">
        <v>258431</v>
      </c>
      <c r="C5" s="11" t="s">
        <v>23</v>
      </c>
      <c r="D5" s="11" t="s">
        <v>24</v>
      </c>
      <c r="E5" s="11" t="s">
        <v>131</v>
      </c>
      <c r="F5" s="11" t="s">
        <v>25</v>
      </c>
      <c r="G5" s="11">
        <v>0.84009999999999996</v>
      </c>
      <c r="H5" s="11">
        <v>7.1820000000000004</v>
      </c>
      <c r="I5" s="13">
        <v>8.5634569999999997</v>
      </c>
      <c r="J5" s="14">
        <v>2209322.0354719679</v>
      </c>
      <c r="K5" s="15">
        <v>2209322.0354719679</v>
      </c>
      <c r="M5" s="11"/>
      <c r="O5" s="18"/>
    </row>
    <row r="6" spans="1:15" ht="15">
      <c r="A6" s="8" t="s">
        <v>26</v>
      </c>
      <c r="B6" s="17">
        <v>20970</v>
      </c>
      <c r="C6" s="11" t="s">
        <v>27</v>
      </c>
      <c r="D6" s="11" t="s">
        <v>28</v>
      </c>
      <c r="E6" s="11" t="s">
        <v>132</v>
      </c>
      <c r="F6" s="11" t="s">
        <v>25</v>
      </c>
      <c r="G6" s="11">
        <v>0.84009999999999996</v>
      </c>
      <c r="H6" s="11">
        <v>99.99</v>
      </c>
      <c r="I6" s="13">
        <v>119.22306500000001</v>
      </c>
      <c r="J6" s="14">
        <v>2495881.7997857397</v>
      </c>
      <c r="K6" s="15">
        <v>2495881.7997857397</v>
      </c>
      <c r="M6" s="11"/>
      <c r="O6" s="18"/>
    </row>
    <row r="7" spans="1:15" ht="15">
      <c r="A7" s="8" t="s">
        <v>29</v>
      </c>
      <c r="B7" s="17">
        <v>85299</v>
      </c>
      <c r="C7" s="11" t="s">
        <v>30</v>
      </c>
      <c r="D7" s="11" t="s">
        <v>31</v>
      </c>
      <c r="E7" s="11" t="s">
        <v>133</v>
      </c>
      <c r="F7" s="11" t="s">
        <v>25</v>
      </c>
      <c r="G7" s="11">
        <v>0.84009999999999996</v>
      </c>
      <c r="H7" s="11">
        <v>22.35</v>
      </c>
      <c r="I7" s="13">
        <v>26.64902</v>
      </c>
      <c r="J7" s="14">
        <v>2269292.5246994407</v>
      </c>
      <c r="K7" s="15">
        <v>2269292.5246994407</v>
      </c>
      <c r="M7" s="11"/>
      <c r="O7" s="18"/>
    </row>
    <row r="8" spans="1:15" ht="15">
      <c r="A8" s="8" t="s">
        <v>33</v>
      </c>
      <c r="B8" s="17">
        <v>3369</v>
      </c>
      <c r="C8" s="11" t="s">
        <v>34</v>
      </c>
      <c r="D8" s="11" t="s">
        <v>35</v>
      </c>
      <c r="E8" s="11" t="s">
        <v>134</v>
      </c>
      <c r="F8" s="11" t="s">
        <v>25</v>
      </c>
      <c r="G8" s="11">
        <v>0.84009999999999996</v>
      </c>
      <c r="H8" s="11">
        <v>508.7</v>
      </c>
      <c r="I8" s="13">
        <v>606.54838600000005</v>
      </c>
      <c r="J8" s="14">
        <v>2040007.4991072493</v>
      </c>
      <c r="K8" s="15">
        <v>2040007.4991072493</v>
      </c>
      <c r="M8" s="11"/>
      <c r="O8" s="18"/>
    </row>
    <row r="9" spans="1:15" ht="15">
      <c r="A9" s="8" t="s">
        <v>36</v>
      </c>
      <c r="B9" s="17">
        <v>105979</v>
      </c>
      <c r="C9" s="11" t="s">
        <v>37</v>
      </c>
      <c r="D9" s="11" t="s">
        <v>38</v>
      </c>
      <c r="E9" s="11" t="s">
        <v>135</v>
      </c>
      <c r="F9" s="11" t="s">
        <v>25</v>
      </c>
      <c r="G9" s="11">
        <v>0.84009999999999996</v>
      </c>
      <c r="H9" s="12">
        <v>14.42</v>
      </c>
      <c r="I9" s="13">
        <v>17.193684999999999</v>
      </c>
      <c r="J9" s="14">
        <v>1819089.6083799547</v>
      </c>
      <c r="K9" s="15">
        <v>1819089.6083799547</v>
      </c>
      <c r="M9" s="11"/>
      <c r="O9" s="18"/>
    </row>
    <row r="10" spans="1:15" ht="15">
      <c r="A10" s="8" t="s">
        <v>39</v>
      </c>
      <c r="B10" s="17">
        <v>331995</v>
      </c>
      <c r="C10" s="11" t="s">
        <v>40</v>
      </c>
      <c r="D10" s="11" t="s">
        <v>41</v>
      </c>
      <c r="E10" s="11" t="s">
        <v>136</v>
      </c>
      <c r="F10" s="11" t="s">
        <v>17</v>
      </c>
      <c r="G10" s="11">
        <v>7.8098999999999998</v>
      </c>
      <c r="H10" s="12">
        <v>56.15</v>
      </c>
      <c r="I10" s="13">
        <v>7.189317</v>
      </c>
      <c r="J10" s="14">
        <v>2386908.8272577114</v>
      </c>
      <c r="K10" s="15">
        <v>2386908.8272577114</v>
      </c>
      <c r="M10" s="11"/>
      <c r="O10" s="18"/>
    </row>
    <row r="11" spans="1:15" ht="15">
      <c r="A11" s="8" t="s">
        <v>110</v>
      </c>
      <c r="B11" s="17">
        <v>36710</v>
      </c>
      <c r="C11" s="11" t="s">
        <v>42</v>
      </c>
      <c r="D11" s="11" t="s">
        <v>43</v>
      </c>
      <c r="E11" s="11" t="s">
        <v>137</v>
      </c>
      <c r="F11" s="11" t="s">
        <v>25</v>
      </c>
      <c r="G11" s="11">
        <v>0.84009999999999996</v>
      </c>
      <c r="H11" s="11">
        <v>51.58</v>
      </c>
      <c r="I11" s="13">
        <v>61.501407</v>
      </c>
      <c r="J11" s="14">
        <v>2253900.4880371387</v>
      </c>
      <c r="K11" s="15">
        <v>2253900.4880371387</v>
      </c>
      <c r="M11" s="11"/>
      <c r="O11" s="18"/>
    </row>
    <row r="12" spans="1:15" ht="15">
      <c r="A12" s="8" t="s">
        <v>44</v>
      </c>
      <c r="B12" s="17">
        <v>14959</v>
      </c>
      <c r="C12" s="11" t="s">
        <v>45</v>
      </c>
      <c r="D12" s="11" t="s">
        <v>46</v>
      </c>
      <c r="E12" s="11" t="s">
        <v>138</v>
      </c>
      <c r="F12" s="11" t="s">
        <v>47</v>
      </c>
      <c r="G12" s="11">
        <v>1</v>
      </c>
      <c r="H12" s="11">
        <v>116.81</v>
      </c>
      <c r="I12" s="13">
        <v>116.81</v>
      </c>
      <c r="J12" s="14">
        <v>1747360.79</v>
      </c>
      <c r="K12" s="15">
        <v>1747360.79</v>
      </c>
      <c r="M12" s="11"/>
      <c r="O12" s="18"/>
    </row>
    <row r="13" spans="1:15" ht="15">
      <c r="A13" s="8" t="s">
        <v>48</v>
      </c>
      <c r="B13" s="17">
        <v>19075</v>
      </c>
      <c r="C13" s="11" t="s">
        <v>49</v>
      </c>
      <c r="D13" s="11" t="s">
        <v>50</v>
      </c>
      <c r="E13" s="11" t="s">
        <v>139</v>
      </c>
      <c r="F13" s="11" t="s">
        <v>25</v>
      </c>
      <c r="G13" s="11">
        <v>0.84009999999999996</v>
      </c>
      <c r="H13" s="11">
        <v>62.1</v>
      </c>
      <c r="I13" s="13">
        <v>74.044927999999999</v>
      </c>
      <c r="J13" s="14">
        <v>1410019.6405189859</v>
      </c>
      <c r="K13" s="15">
        <v>1410019.6405189859</v>
      </c>
      <c r="M13" s="11"/>
      <c r="O13" s="18"/>
    </row>
    <row r="14" spans="1:15" ht="15">
      <c r="A14" s="8" t="s">
        <v>51</v>
      </c>
      <c r="B14" s="17">
        <v>5700</v>
      </c>
      <c r="C14" s="11" t="s">
        <v>52</v>
      </c>
      <c r="D14" s="11" t="s">
        <v>53</v>
      </c>
      <c r="E14" s="11" t="s">
        <v>140</v>
      </c>
      <c r="F14" s="11" t="s">
        <v>54</v>
      </c>
      <c r="G14" s="11">
        <v>112.54</v>
      </c>
      <c r="H14" s="11">
        <v>64910</v>
      </c>
      <c r="I14" s="13">
        <v>580.04557399999999</v>
      </c>
      <c r="J14" s="14">
        <v>3287604.407321841</v>
      </c>
      <c r="K14" s="15">
        <v>3287604.407321841</v>
      </c>
      <c r="M14" s="11"/>
      <c r="O14" s="18"/>
    </row>
    <row r="15" spans="1:15" ht="15">
      <c r="A15" s="8" t="s">
        <v>127</v>
      </c>
      <c r="B15" s="17">
        <v>18986</v>
      </c>
      <c r="C15" s="11" t="s">
        <v>141</v>
      </c>
      <c r="D15" s="11" t="s">
        <v>142</v>
      </c>
      <c r="E15" s="11" t="s">
        <v>143</v>
      </c>
      <c r="F15" s="11" t="s">
        <v>25</v>
      </c>
      <c r="G15" s="11">
        <v>0.84009999999999996</v>
      </c>
      <c r="H15" s="17">
        <v>68.38</v>
      </c>
      <c r="I15" s="13">
        <v>81.532884999999993</v>
      </c>
      <c r="J15" s="14">
        <v>1545366.837281276</v>
      </c>
      <c r="K15" s="15">
        <v>1545366.837281276</v>
      </c>
      <c r="M15" s="11"/>
      <c r="O15" s="18"/>
    </row>
    <row r="16" spans="1:15" ht="15">
      <c r="A16" s="8" t="s">
        <v>55</v>
      </c>
      <c r="B16" s="17">
        <v>36687</v>
      </c>
      <c r="C16" s="11" t="s">
        <v>56</v>
      </c>
      <c r="D16" s="11" t="s">
        <v>57</v>
      </c>
      <c r="E16" s="11" t="s">
        <v>144</v>
      </c>
      <c r="F16" s="11" t="s">
        <v>54</v>
      </c>
      <c r="G16" s="11">
        <v>112.54</v>
      </c>
      <c r="H16" s="12">
        <v>7750</v>
      </c>
      <c r="I16" s="13">
        <v>69.255172000000002</v>
      </c>
      <c r="J16" s="14">
        <v>2526428.3810200817</v>
      </c>
      <c r="K16" s="15">
        <v>2526428.3810200817</v>
      </c>
      <c r="M16" s="11"/>
      <c r="O16" s="18"/>
    </row>
    <row r="17" spans="1:15" ht="15">
      <c r="A17" s="8" t="s">
        <v>111</v>
      </c>
      <c r="B17" s="17">
        <v>59400</v>
      </c>
      <c r="C17" s="11" t="s">
        <v>114</v>
      </c>
      <c r="D17" s="11" t="s">
        <v>115</v>
      </c>
      <c r="E17" s="11" t="s">
        <v>145</v>
      </c>
      <c r="F17" s="11" t="s">
        <v>54</v>
      </c>
      <c r="G17" s="11">
        <v>112.54</v>
      </c>
      <c r="H17" s="12">
        <v>7901</v>
      </c>
      <c r="I17" s="13">
        <v>70.604530999999994</v>
      </c>
      <c r="J17" s="14">
        <v>4170245.2461347072</v>
      </c>
      <c r="K17" s="15">
        <v>4170245.2461347072</v>
      </c>
      <c r="M17" s="11"/>
      <c r="O17" s="18"/>
    </row>
    <row r="18" spans="1:15" ht="15">
      <c r="A18" s="8" t="s">
        <v>58</v>
      </c>
      <c r="B18" s="17">
        <v>176257</v>
      </c>
      <c r="C18" s="11" t="s">
        <v>59</v>
      </c>
      <c r="D18" s="11" t="s">
        <v>60</v>
      </c>
      <c r="E18" s="11" t="s">
        <v>146</v>
      </c>
      <c r="F18" s="11" t="s">
        <v>32</v>
      </c>
      <c r="G18" s="11">
        <v>8.3187999999999995</v>
      </c>
      <c r="H18" s="12">
        <v>146.4</v>
      </c>
      <c r="I18" s="13">
        <v>17.660364000000001</v>
      </c>
      <c r="J18" s="14">
        <v>3101892.6768283891</v>
      </c>
      <c r="K18" s="15">
        <v>3101892.6768283891</v>
      </c>
      <c r="M18" s="11"/>
      <c r="O18" s="18"/>
    </row>
    <row r="19" spans="1:15" ht="15">
      <c r="A19" s="8" t="s">
        <v>61</v>
      </c>
      <c r="B19" s="17">
        <v>39744</v>
      </c>
      <c r="C19" s="11" t="s">
        <v>62</v>
      </c>
      <c r="D19" s="11" t="s">
        <v>63</v>
      </c>
      <c r="E19" s="11" t="s">
        <v>147</v>
      </c>
      <c r="F19" s="11" t="s">
        <v>21</v>
      </c>
      <c r="G19" s="11">
        <v>8.3767999999999994</v>
      </c>
      <c r="H19" s="11">
        <v>547.5</v>
      </c>
      <c r="I19" s="13">
        <v>65.695138999999998</v>
      </c>
      <c r="J19" s="14">
        <v>2597631.5538152996</v>
      </c>
      <c r="K19" s="15">
        <v>2597631.5538152996</v>
      </c>
      <c r="M19" s="11"/>
      <c r="O19" s="18"/>
    </row>
    <row r="20" spans="1:15" ht="15">
      <c r="A20" s="8" t="s">
        <v>64</v>
      </c>
      <c r="B20" s="17">
        <v>58500</v>
      </c>
      <c r="C20" s="11" t="s">
        <v>65</v>
      </c>
      <c r="D20" s="11" t="s">
        <v>66</v>
      </c>
      <c r="E20" s="11" t="s">
        <v>148</v>
      </c>
      <c r="F20" s="11" t="s">
        <v>54</v>
      </c>
      <c r="G20" s="11">
        <v>112.54</v>
      </c>
      <c r="H20" s="12">
        <v>6630</v>
      </c>
      <c r="I20" s="13">
        <v>59.246682</v>
      </c>
      <c r="J20" s="14">
        <v>3446374.6223564954</v>
      </c>
      <c r="K20" s="15">
        <v>3446374.6223564954</v>
      </c>
      <c r="M20" s="11"/>
      <c r="O20" s="18"/>
    </row>
    <row r="21" spans="1:15" ht="15">
      <c r="A21" s="8" t="s">
        <v>67</v>
      </c>
      <c r="B21" s="17">
        <v>61700</v>
      </c>
      <c r="C21" s="11" t="s">
        <v>68</v>
      </c>
      <c r="D21" s="11" t="s">
        <v>69</v>
      </c>
      <c r="E21" s="11" t="s">
        <v>149</v>
      </c>
      <c r="F21" s="11" t="s">
        <v>54</v>
      </c>
      <c r="G21" s="11">
        <v>112.54</v>
      </c>
      <c r="H21" s="12">
        <v>4295</v>
      </c>
      <c r="I21" s="13">
        <v>38.380769000000001</v>
      </c>
      <c r="J21" s="14">
        <v>2354731.6509685442</v>
      </c>
      <c r="K21" s="15">
        <v>2354731.6509685442</v>
      </c>
      <c r="M21" s="11"/>
      <c r="O21" s="18"/>
    </row>
    <row r="22" spans="1:15" ht="15">
      <c r="A22" s="8" t="s">
        <v>70</v>
      </c>
      <c r="B22" s="17">
        <v>1209</v>
      </c>
      <c r="C22" s="11" t="s">
        <v>71</v>
      </c>
      <c r="D22" s="11" t="s">
        <v>72</v>
      </c>
      <c r="E22" s="11" t="s">
        <v>150</v>
      </c>
      <c r="F22" s="11" t="s">
        <v>47</v>
      </c>
      <c r="G22" s="11">
        <v>1</v>
      </c>
      <c r="H22" s="12">
        <v>1175</v>
      </c>
      <c r="I22" s="13">
        <v>1175</v>
      </c>
      <c r="J22" s="14">
        <v>1420575</v>
      </c>
      <c r="K22" s="15">
        <v>1420575</v>
      </c>
      <c r="M22" s="11"/>
      <c r="O22" s="18"/>
    </row>
    <row r="23" spans="1:15" ht="15">
      <c r="A23" s="8" t="s">
        <v>73</v>
      </c>
      <c r="B23" s="17">
        <v>698500</v>
      </c>
      <c r="C23" s="11" t="s">
        <v>74</v>
      </c>
      <c r="D23" s="11" t="s">
        <v>75</v>
      </c>
      <c r="E23" s="11" t="s">
        <v>151</v>
      </c>
      <c r="F23" s="11" t="s">
        <v>76</v>
      </c>
      <c r="G23" s="11">
        <v>1.3477000000000001</v>
      </c>
      <c r="H23" s="12">
        <v>3.26</v>
      </c>
      <c r="I23" s="13">
        <v>2.4201929999999998</v>
      </c>
      <c r="J23" s="14">
        <v>1689626.771536692</v>
      </c>
      <c r="K23" s="15">
        <v>1689626.771536692</v>
      </c>
      <c r="M23" s="11"/>
      <c r="O23" s="16"/>
    </row>
    <row r="24" spans="1:15" ht="15">
      <c r="A24" s="8" t="s">
        <v>77</v>
      </c>
      <c r="B24" s="17">
        <v>954000</v>
      </c>
      <c r="C24" s="11" t="s">
        <v>78</v>
      </c>
      <c r="D24" s="11" t="s">
        <v>79</v>
      </c>
      <c r="E24" s="10" t="s">
        <v>152</v>
      </c>
      <c r="F24" s="11" t="s">
        <v>17</v>
      </c>
      <c r="G24" s="11">
        <v>7.8098999999999998</v>
      </c>
      <c r="H24" s="11">
        <v>7.5600000000000005</v>
      </c>
      <c r="I24" s="13">
        <v>0.96796499999999996</v>
      </c>
      <c r="J24" s="14">
        <v>923474.05216456053</v>
      </c>
      <c r="K24" s="15">
        <v>923474.05216456053</v>
      </c>
      <c r="M24" s="11"/>
      <c r="O24" s="16"/>
    </row>
    <row r="25" spans="1:15" ht="15">
      <c r="A25" s="8" t="s">
        <v>103</v>
      </c>
      <c r="B25" s="17">
        <v>121638</v>
      </c>
      <c r="C25" s="11" t="s">
        <v>116</v>
      </c>
      <c r="D25" s="11" t="s">
        <v>117</v>
      </c>
      <c r="E25" s="11" t="s">
        <v>153</v>
      </c>
      <c r="F25" s="11" t="s">
        <v>13</v>
      </c>
      <c r="G25" s="11">
        <v>0.73929999999999996</v>
      </c>
      <c r="H25" s="11">
        <v>14.83</v>
      </c>
      <c r="I25" s="13">
        <v>20.074639999999999</v>
      </c>
      <c r="J25" s="14">
        <v>2439999.3777898015</v>
      </c>
      <c r="K25" s="15">
        <v>2439999.3777898015</v>
      </c>
      <c r="M25" s="11"/>
      <c r="O25" s="16"/>
    </row>
    <row r="26" spans="1:15" ht="15">
      <c r="A26" s="8" t="s">
        <v>80</v>
      </c>
      <c r="B26" s="17">
        <v>51800</v>
      </c>
      <c r="C26" s="11" t="s">
        <v>81</v>
      </c>
      <c r="D26" s="11" t="s">
        <v>82</v>
      </c>
      <c r="E26" s="11" t="s">
        <v>154</v>
      </c>
      <c r="F26" s="11" t="s">
        <v>25</v>
      </c>
      <c r="G26" s="11">
        <v>0.84009999999999996</v>
      </c>
      <c r="H26" s="12">
        <v>42.31</v>
      </c>
      <c r="I26" s="13">
        <v>50.448324</v>
      </c>
      <c r="J26" s="14">
        <v>2608806.0945125581</v>
      </c>
      <c r="K26" s="15">
        <v>2608806.0945125581</v>
      </c>
      <c r="M26" s="11"/>
      <c r="O26" s="16"/>
    </row>
    <row r="27" spans="1:15" ht="15">
      <c r="A27" s="8" t="s">
        <v>112</v>
      </c>
      <c r="B27" s="17">
        <v>48500</v>
      </c>
      <c r="C27" s="11" t="s">
        <v>118</v>
      </c>
      <c r="D27" s="11" t="s">
        <v>119</v>
      </c>
      <c r="E27" s="11" t="s">
        <v>155</v>
      </c>
      <c r="F27" s="11" t="s">
        <v>54</v>
      </c>
      <c r="G27" s="11">
        <v>112.54</v>
      </c>
      <c r="H27" s="12">
        <v>4565</v>
      </c>
      <c r="I27" s="13">
        <v>40.793529999999997</v>
      </c>
      <c r="J27" s="14">
        <v>1967322.729696108</v>
      </c>
      <c r="K27" s="15">
        <v>1967322.729696108</v>
      </c>
      <c r="M27" s="11"/>
      <c r="O27" s="16"/>
    </row>
    <row r="28" spans="1:15" ht="15">
      <c r="A28" s="8" t="s">
        <v>83</v>
      </c>
      <c r="B28" s="17">
        <v>71700</v>
      </c>
      <c r="C28" s="11" t="s">
        <v>84</v>
      </c>
      <c r="D28" s="11" t="s">
        <v>85</v>
      </c>
      <c r="E28" s="11" t="s">
        <v>156</v>
      </c>
      <c r="F28" s="11" t="s">
        <v>54</v>
      </c>
      <c r="G28" s="11">
        <v>112.54</v>
      </c>
      <c r="H28" s="12">
        <v>3220</v>
      </c>
      <c r="I28" s="13">
        <v>28.774407</v>
      </c>
      <c r="J28" s="14">
        <v>2051483.9168295716</v>
      </c>
      <c r="K28" s="15">
        <v>2051483.9168295716</v>
      </c>
      <c r="M28" s="11"/>
      <c r="O28" s="16"/>
    </row>
    <row r="29" spans="1:15" ht="15">
      <c r="A29" s="8" t="s">
        <v>86</v>
      </c>
      <c r="B29" s="7">
        <v>66800</v>
      </c>
      <c r="C29" s="7" t="s">
        <v>87</v>
      </c>
      <c r="D29" s="7" t="s">
        <v>88</v>
      </c>
      <c r="E29" s="7" t="s">
        <v>157</v>
      </c>
      <c r="F29" s="11" t="s">
        <v>54</v>
      </c>
      <c r="G29" s="11">
        <v>112.54</v>
      </c>
      <c r="H29" s="11">
        <v>6240</v>
      </c>
      <c r="I29" s="13">
        <v>55.761583000000002</v>
      </c>
      <c r="J29" s="14">
        <v>3703856.4066109825</v>
      </c>
      <c r="K29" s="15">
        <v>3703856.4066109825</v>
      </c>
      <c r="M29" s="11"/>
      <c r="O29" s="16"/>
    </row>
    <row r="30" spans="1:15" ht="15">
      <c r="A30" s="8" t="s">
        <v>89</v>
      </c>
      <c r="B30" s="7">
        <v>109157</v>
      </c>
      <c r="C30" s="7" t="s">
        <v>90</v>
      </c>
      <c r="D30" s="7" t="s">
        <v>91</v>
      </c>
      <c r="E30" s="7" t="s">
        <v>158</v>
      </c>
      <c r="F30" s="11" t="s">
        <v>13</v>
      </c>
      <c r="G30" s="11">
        <v>0.73929999999999996</v>
      </c>
      <c r="H30" s="11">
        <v>16.09</v>
      </c>
      <c r="I30" s="13">
        <v>21.780239999999999</v>
      </c>
      <c r="J30" s="14">
        <v>2375674.4623292303</v>
      </c>
      <c r="K30" s="15">
        <v>2375674.4623292303</v>
      </c>
      <c r="M30" s="11"/>
      <c r="O30" s="16"/>
    </row>
    <row r="31" spans="1:15" ht="15">
      <c r="A31" s="8" t="s">
        <v>92</v>
      </c>
      <c r="B31" s="19">
        <v>162528</v>
      </c>
      <c r="C31" s="7" t="s">
        <v>120</v>
      </c>
      <c r="D31" s="7" t="s">
        <v>121</v>
      </c>
      <c r="E31" s="7" t="s">
        <v>159</v>
      </c>
      <c r="F31" s="11" t="s">
        <v>25</v>
      </c>
      <c r="G31" s="11">
        <v>0.84009999999999996</v>
      </c>
      <c r="H31" s="20">
        <v>16.899999999999999</v>
      </c>
      <c r="I31" s="13">
        <v>20.150713</v>
      </c>
      <c r="J31" s="14">
        <v>3269519.3429353647</v>
      </c>
      <c r="K31" s="15">
        <v>3269519.3429353647</v>
      </c>
      <c r="M31" s="11"/>
      <c r="O31" s="16"/>
    </row>
    <row r="32" spans="1:15" ht="15">
      <c r="A32" s="8" t="s">
        <v>113</v>
      </c>
      <c r="B32" s="19">
        <v>30827</v>
      </c>
      <c r="C32" s="7" t="s">
        <v>122</v>
      </c>
      <c r="D32" s="7" t="s">
        <v>123</v>
      </c>
      <c r="E32" s="7" t="s">
        <v>160</v>
      </c>
      <c r="F32" s="11" t="s">
        <v>25</v>
      </c>
      <c r="G32" s="11">
        <v>0.84009999999999996</v>
      </c>
      <c r="H32" s="11">
        <v>60.99</v>
      </c>
      <c r="I32" s="13">
        <v>72.721418999999997</v>
      </c>
      <c r="J32" s="14">
        <v>2237993.9650041661</v>
      </c>
      <c r="K32" s="15">
        <v>2237993.9650041661</v>
      </c>
    </row>
    <row r="33" spans="1:11" ht="15">
      <c r="A33" s="8" t="s">
        <v>104</v>
      </c>
      <c r="B33" s="19">
        <v>103871</v>
      </c>
      <c r="C33" s="7" t="s">
        <v>124</v>
      </c>
      <c r="D33" s="7" t="s">
        <v>125</v>
      </c>
      <c r="E33" s="7" t="s">
        <v>161</v>
      </c>
      <c r="F33" s="11" t="s">
        <v>13</v>
      </c>
      <c r="G33" s="11">
        <v>0.73929999999999996</v>
      </c>
      <c r="H33" s="11">
        <v>19.62</v>
      </c>
      <c r="I33" s="13">
        <v>26.558627000000001</v>
      </c>
      <c r="J33" s="14">
        <v>2756592.7498985529</v>
      </c>
      <c r="K33" s="15">
        <v>2756592.7498985529</v>
      </c>
    </row>
    <row r="34" spans="1:11" ht="15">
      <c r="A34" s="8"/>
      <c r="B34" s="19"/>
      <c r="F34" s="11"/>
      <c r="G34" s="11"/>
      <c r="H34" s="11"/>
      <c r="I34" s="11"/>
      <c r="J34" s="14"/>
      <c r="K34" s="15"/>
    </row>
    <row r="35" spans="1:11" ht="15">
      <c r="A35" s="8"/>
      <c r="B35" s="19"/>
      <c r="F35" s="11"/>
      <c r="G35" s="11"/>
      <c r="H35" s="11"/>
      <c r="I35" s="11"/>
      <c r="J35" s="14"/>
      <c r="K35" s="15"/>
    </row>
    <row r="36" spans="1:11" ht="15">
      <c r="A36" s="8"/>
      <c r="B36" s="19"/>
      <c r="E36" s="21"/>
      <c r="F36" s="21"/>
      <c r="J36" s="15"/>
      <c r="K36" s="22">
        <f>SUM(K2:K33)</f>
        <v>74256416.809497133</v>
      </c>
    </row>
    <row r="37" spans="1:11" ht="15">
      <c r="A37" s="8"/>
      <c r="B37" s="19"/>
      <c r="E37" s="21"/>
      <c r="F37" s="21"/>
      <c r="J37" s="15"/>
      <c r="K37" s="15"/>
    </row>
    <row r="38" spans="1:11" ht="15">
      <c r="A38" s="8"/>
      <c r="B38" s="19"/>
      <c r="E38" s="21"/>
      <c r="F38" s="21"/>
      <c r="J38" s="15"/>
      <c r="K38" s="15"/>
    </row>
    <row r="39" spans="1:11" ht="15">
      <c r="A39" s="8"/>
      <c r="B39" s="19"/>
      <c r="E39" s="21"/>
      <c r="F39" s="21"/>
      <c r="J39" s="15"/>
      <c r="K39" s="15"/>
    </row>
    <row r="40" spans="1:11" ht="15">
      <c r="A40" s="8" t="s">
        <v>93</v>
      </c>
      <c r="B40" s="19"/>
      <c r="E40" s="21"/>
      <c r="F40" s="21"/>
      <c r="J40" s="15"/>
      <c r="K40" s="15"/>
    </row>
    <row r="41" spans="1:11" ht="15">
      <c r="A41" s="7" t="s">
        <v>126</v>
      </c>
      <c r="B41" s="19">
        <v>6335.9</v>
      </c>
      <c r="C41" s="21" t="s">
        <v>25</v>
      </c>
      <c r="D41" s="21" t="s">
        <v>25</v>
      </c>
      <c r="E41" s="21" t="s">
        <v>25</v>
      </c>
      <c r="F41" s="21" t="s">
        <v>25</v>
      </c>
      <c r="G41" s="11"/>
      <c r="H41" s="7">
        <v>1</v>
      </c>
      <c r="I41" s="7">
        <v>1.1649499999999999</v>
      </c>
      <c r="J41" s="15">
        <v>6335.9</v>
      </c>
      <c r="K41" s="15">
        <v>7541.84</v>
      </c>
    </row>
    <row r="42" spans="1:11" ht="15">
      <c r="A42" s="7" t="s">
        <v>94</v>
      </c>
      <c r="B42" s="19">
        <v>548081.43999999994</v>
      </c>
      <c r="C42" s="7" t="s">
        <v>47</v>
      </c>
      <c r="D42" s="7" t="s">
        <v>47</v>
      </c>
      <c r="E42" s="7" t="s">
        <v>47</v>
      </c>
      <c r="F42" s="7" t="s">
        <v>47</v>
      </c>
      <c r="G42" s="11"/>
      <c r="H42" s="7">
        <v>100</v>
      </c>
      <c r="I42" s="7">
        <v>100</v>
      </c>
      <c r="J42" s="15">
        <v>2136064.5299999998</v>
      </c>
      <c r="K42" s="15">
        <v>2136064.5299999998</v>
      </c>
    </row>
    <row r="43" spans="1:11" ht="15">
      <c r="B43" s="19"/>
      <c r="H43" s="15"/>
      <c r="I43" s="15"/>
      <c r="J43" s="15"/>
      <c r="K43" s="22">
        <f>SUM(K41:K42)</f>
        <v>2143606.3699999996</v>
      </c>
    </row>
    <row r="44" spans="1:11" ht="15">
      <c r="B44" s="19"/>
      <c r="H44" s="15"/>
      <c r="I44" s="15"/>
      <c r="J44" s="15"/>
      <c r="K44" s="22"/>
    </row>
    <row r="45" spans="1:11" ht="15">
      <c r="A45" s="23" t="s">
        <v>95</v>
      </c>
      <c r="B45" s="19"/>
      <c r="H45" s="15"/>
      <c r="I45" s="15"/>
      <c r="J45" s="15"/>
      <c r="K45" s="22"/>
    </row>
    <row r="46" spans="1:11" ht="15">
      <c r="A46" s="7" t="s">
        <v>96</v>
      </c>
      <c r="B46" s="19"/>
      <c r="H46" s="15"/>
      <c r="I46" s="15"/>
      <c r="J46" s="15"/>
      <c r="K46" s="22"/>
    </row>
    <row r="47" spans="1:11" ht="15">
      <c r="A47" s="11" t="s">
        <v>105</v>
      </c>
      <c r="B47" s="19"/>
      <c r="F47" s="7" t="s">
        <v>21</v>
      </c>
      <c r="H47" s="15"/>
      <c r="I47" s="15"/>
      <c r="J47" s="29">
        <v>1669932</v>
      </c>
      <c r="K47" s="24">
        <v>14838.564066109826</v>
      </c>
    </row>
    <row r="48" spans="1:11" ht="15">
      <c r="A48" s="11" t="s">
        <v>106</v>
      </c>
      <c r="B48" s="19"/>
      <c r="F48" s="7" t="s">
        <v>54</v>
      </c>
      <c r="H48" s="15"/>
      <c r="I48" s="15"/>
      <c r="J48" s="29">
        <v>2223000</v>
      </c>
      <c r="K48" s="24">
        <v>19752.976719388662</v>
      </c>
    </row>
    <row r="49" spans="1:11" ht="15">
      <c r="A49" s="11" t="s">
        <v>107</v>
      </c>
      <c r="B49" s="19"/>
      <c r="F49" s="7" t="s">
        <v>54</v>
      </c>
      <c r="H49" s="15"/>
      <c r="I49" s="15"/>
      <c r="J49" s="29">
        <v>1085400</v>
      </c>
      <c r="K49" s="24">
        <v>9644.5708192642614</v>
      </c>
    </row>
    <row r="50" spans="1:11" ht="15">
      <c r="A50" s="11" t="s">
        <v>162</v>
      </c>
      <c r="B50" s="19"/>
      <c r="F50" s="7" t="s">
        <v>54</v>
      </c>
      <c r="H50" s="15"/>
      <c r="I50" s="15"/>
      <c r="J50" s="29">
        <v>3216.57</v>
      </c>
      <c r="K50" s="24">
        <v>3216.57</v>
      </c>
    </row>
    <row r="51" spans="1:11" ht="15">
      <c r="A51" s="11" t="s">
        <v>108</v>
      </c>
      <c r="B51" s="19"/>
      <c r="F51" s="7" t="s">
        <v>54</v>
      </c>
      <c r="H51" s="15"/>
      <c r="I51" s="15"/>
      <c r="J51" s="29">
        <v>2396800</v>
      </c>
      <c r="K51" s="24">
        <v>21297.316509685443</v>
      </c>
    </row>
    <row r="52" spans="1:11" ht="15">
      <c r="A52" s="11" t="s">
        <v>109</v>
      </c>
      <c r="B52" s="19"/>
      <c r="F52" s="7" t="s">
        <v>13</v>
      </c>
      <c r="H52" s="15"/>
      <c r="I52" s="15"/>
      <c r="J52" s="29">
        <v>2480400</v>
      </c>
      <c r="K52" s="24">
        <v>22040.163497423138</v>
      </c>
    </row>
    <row r="53" spans="1:11" ht="15">
      <c r="A53" s="11"/>
      <c r="B53" s="19"/>
      <c r="H53" s="15"/>
      <c r="I53" s="15"/>
      <c r="J53" s="15"/>
      <c r="K53" s="22">
        <f ca="1">SUM(K47:K53)</f>
        <v>90790.161611871328</v>
      </c>
    </row>
    <row r="54" spans="1:11" ht="15">
      <c r="B54" s="19"/>
      <c r="H54" s="15"/>
      <c r="I54" s="15"/>
      <c r="J54" s="15"/>
    </row>
    <row r="55" spans="1:11" ht="15">
      <c r="B55" s="19"/>
      <c r="H55" s="15"/>
      <c r="I55" s="15"/>
      <c r="J55" s="15"/>
      <c r="K55" s="22"/>
    </row>
    <row r="56" spans="1:11" ht="15">
      <c r="A56" s="7" t="s">
        <v>97</v>
      </c>
      <c r="B56" s="19"/>
      <c r="H56" s="15"/>
      <c r="I56" s="15"/>
      <c r="J56" s="15"/>
      <c r="K56" s="22">
        <v>1309.51</v>
      </c>
    </row>
    <row r="57" spans="1:11" ht="15">
      <c r="A57" s="7" t="s">
        <v>98</v>
      </c>
      <c r="B57" s="19"/>
      <c r="H57" s="15"/>
      <c r="I57" s="15"/>
      <c r="J57" s="15"/>
      <c r="K57" s="22">
        <v>18282.95</v>
      </c>
    </row>
    <row r="58" spans="1:11" ht="15">
      <c r="B58" s="19"/>
      <c r="H58" s="15"/>
      <c r="I58" s="15"/>
      <c r="J58" s="15"/>
      <c r="K58" s="22"/>
    </row>
    <row r="59" spans="1:11" ht="15">
      <c r="A59" s="23" t="s">
        <v>99</v>
      </c>
      <c r="B59" s="19"/>
      <c r="H59" s="15"/>
      <c r="I59" s="15"/>
      <c r="J59" s="15"/>
      <c r="K59" s="22"/>
    </row>
    <row r="60" spans="1:11" ht="15">
      <c r="A60" s="23" t="s">
        <v>100</v>
      </c>
      <c r="B60" s="19"/>
      <c r="H60" s="15"/>
      <c r="I60" s="15"/>
      <c r="J60" s="15"/>
      <c r="K60" s="25"/>
    </row>
    <row r="61" spans="1:11" ht="15">
      <c r="B61" s="19"/>
      <c r="H61" s="15"/>
      <c r="I61" s="15"/>
      <c r="J61" s="14"/>
      <c r="K61" s="25"/>
    </row>
    <row r="62" spans="1:11" ht="15">
      <c r="B62" s="19"/>
      <c r="H62" s="15"/>
      <c r="I62" s="15"/>
      <c r="J62" s="14"/>
      <c r="K62" s="25"/>
    </row>
    <row r="63" spans="1:11" ht="15">
      <c r="B63" s="19"/>
      <c r="H63" s="15"/>
      <c r="I63" s="15"/>
      <c r="J63" s="14"/>
      <c r="K63" s="25"/>
    </row>
    <row r="64" spans="1:11" ht="15">
      <c r="B64" s="19"/>
      <c r="H64" s="15"/>
      <c r="I64" s="15"/>
      <c r="J64" s="14"/>
      <c r="K64" s="25"/>
    </row>
    <row r="65" spans="1:11" ht="15">
      <c r="B65" s="19"/>
      <c r="H65" s="15"/>
      <c r="I65" s="15"/>
      <c r="J65" s="15"/>
      <c r="K65" s="26">
        <f>SUM(K61:K64)</f>
        <v>0</v>
      </c>
    </row>
    <row r="66" spans="1:11" ht="15">
      <c r="B66" s="19"/>
      <c r="H66" s="15"/>
      <c r="I66" s="15"/>
      <c r="J66" s="15"/>
      <c r="K66" s="22"/>
    </row>
    <row r="67" spans="1:11" ht="15">
      <c r="A67" s="23" t="s">
        <v>101</v>
      </c>
      <c r="B67" s="19"/>
      <c r="H67" s="15"/>
      <c r="I67" s="15"/>
      <c r="J67" s="15"/>
      <c r="K67" s="22"/>
    </row>
    <row r="68" spans="1:11" ht="15">
      <c r="B68" s="19"/>
      <c r="H68" s="15"/>
      <c r="I68" s="15"/>
      <c r="J68" s="14"/>
      <c r="K68" s="25"/>
    </row>
    <row r="69" spans="1:11" ht="15">
      <c r="B69" s="19"/>
      <c r="H69" s="15"/>
      <c r="I69" s="15"/>
      <c r="J69" s="14"/>
      <c r="K69" s="25"/>
    </row>
    <row r="70" spans="1:11" ht="15">
      <c r="B70" s="19"/>
      <c r="H70" s="15"/>
      <c r="I70" s="15"/>
      <c r="J70" s="14"/>
      <c r="K70" s="25"/>
    </row>
    <row r="71" spans="1:11" ht="15">
      <c r="B71" s="19"/>
      <c r="H71" s="15"/>
      <c r="I71" s="15"/>
      <c r="J71" s="14"/>
      <c r="K71" s="25"/>
    </row>
    <row r="72" spans="1:11" ht="15">
      <c r="B72" s="19"/>
      <c r="H72" s="15"/>
      <c r="I72" s="15"/>
      <c r="J72" s="14"/>
      <c r="K72" s="25"/>
    </row>
    <row r="73" spans="1:11" ht="15">
      <c r="B73" s="19"/>
      <c r="H73" s="15"/>
      <c r="I73" s="15"/>
      <c r="J73" s="15"/>
      <c r="K73" s="22">
        <f>SUM(K68:K72)</f>
        <v>0</v>
      </c>
    </row>
    <row r="74" spans="1:11" ht="15">
      <c r="B74" s="19"/>
      <c r="H74" s="15"/>
      <c r="I74" s="15"/>
      <c r="J74" s="15"/>
      <c r="K74" s="22"/>
    </row>
    <row r="75" spans="1:11" ht="15">
      <c r="B75" s="19"/>
      <c r="H75" s="15"/>
      <c r="I75" s="15"/>
      <c r="J75" s="15"/>
      <c r="K75" s="22"/>
    </row>
    <row r="77" spans="1:11">
      <c r="J77" s="27">
        <v>2775074057.6620002</v>
      </c>
      <c r="K77" s="28">
        <v>76510405.802338511</v>
      </c>
    </row>
    <row r="79" spans="1:11">
      <c r="F79" s="11"/>
      <c r="G79" s="11"/>
      <c r="H79" s="11"/>
      <c r="I79" s="11"/>
      <c r="J79" s="11"/>
      <c r="K79" s="11"/>
    </row>
    <row r="80" spans="1:11">
      <c r="F80" s="11"/>
      <c r="G80" s="11"/>
      <c r="H80" s="11"/>
      <c r="I80" s="11"/>
      <c r="J80" s="11"/>
      <c r="K80" s="11"/>
    </row>
    <row r="81" spans="6:11">
      <c r="F81" s="11"/>
      <c r="G81" s="11"/>
      <c r="H81" s="11"/>
      <c r="I81" s="11"/>
      <c r="J81" s="11"/>
      <c r="K81" s="11"/>
    </row>
    <row r="82" spans="6:11">
      <c r="F82" s="11"/>
      <c r="G82" s="10"/>
      <c r="H82" s="11"/>
      <c r="I82" s="11"/>
      <c r="J82" s="11"/>
      <c r="K82" s="11"/>
    </row>
    <row r="83" spans="6:11">
      <c r="F83" s="11"/>
      <c r="G83" s="11"/>
      <c r="H83" s="11"/>
      <c r="I83" s="11"/>
      <c r="J83" s="11"/>
      <c r="K83" s="11"/>
    </row>
    <row r="84" spans="6:11">
      <c r="F84" s="11"/>
      <c r="G84" s="11"/>
      <c r="H84" s="11"/>
      <c r="I84" s="11"/>
      <c r="J84" s="11"/>
      <c r="K84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2017-09-26T18:59:45Z</dcterms:created>
  <dcterms:modified xsi:type="dcterms:W3CDTF">2017-12-30T00:10:26Z</dcterms:modified>
</cp:coreProperties>
</file>