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7-11\Monthly Uploads\"/>
    </mc:Choice>
  </mc:AlternateContent>
  <bookViews>
    <workbookView xWindow="0" yWindow="0" windowWidth="20610" windowHeight="8625" xr2:uid="{27FB9216-E734-446D-AD1D-FE42C5C43899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I55" i="1" l="1"/>
  <c r="K47" i="1" l="1"/>
  <c r="K63" i="1"/>
  <c r="I63" i="1"/>
  <c r="K55" i="1" l="1"/>
  <c r="K67" i="1" s="1"/>
</calcChain>
</file>

<file path=xl/sharedStrings.xml><?xml version="1.0" encoding="utf-8"?>
<sst xmlns="http://schemas.openxmlformats.org/spreadsheetml/2006/main" count="193" uniqueCount="160">
  <si>
    <t>Name</t>
  </si>
  <si>
    <t>SS Share</t>
  </si>
  <si>
    <t>CUSIP</t>
  </si>
  <si>
    <t>SEDOL</t>
  </si>
  <si>
    <t>Ticker</t>
  </si>
  <si>
    <t>currency</t>
  </si>
  <si>
    <t>FX rate</t>
  </si>
  <si>
    <t>local price BB</t>
  </si>
  <si>
    <t>base price</t>
  </si>
  <si>
    <t>local MV</t>
  </si>
  <si>
    <t>base MV</t>
  </si>
  <si>
    <t>ASHTEAD GROUP PLC</t>
  </si>
  <si>
    <t>005367008</t>
  </si>
  <si>
    <t>0053673</t>
  </si>
  <si>
    <t>AHT LN</t>
  </si>
  <si>
    <t>GBp</t>
  </si>
  <si>
    <t>ASM PACIFIC TECHNOLOGY</t>
  </si>
  <si>
    <t>600245005</t>
  </si>
  <si>
    <t>6002453</t>
  </si>
  <si>
    <t>522 HK</t>
  </si>
  <si>
    <t>HKD</t>
  </si>
  <si>
    <t>BXC8BS904</t>
  </si>
  <si>
    <t>BXC8BS7</t>
  </si>
  <si>
    <t>ATCOA SS</t>
  </si>
  <si>
    <t>SEK</t>
  </si>
  <si>
    <t>BANCO BILBAO VIZCAYA ARGENTA</t>
  </si>
  <si>
    <t>550190904</t>
  </si>
  <si>
    <t>5501906</t>
  </si>
  <si>
    <t>BBVA SM</t>
  </si>
  <si>
    <t>EUR</t>
  </si>
  <si>
    <t>BEIERSDORF AG</t>
  </si>
  <si>
    <t>510740905</t>
  </si>
  <si>
    <t>5107401</t>
  </si>
  <si>
    <t>BUZZI UNICEM SPA</t>
  </si>
  <si>
    <t>578220907</t>
  </si>
  <si>
    <t>5782206</t>
  </si>
  <si>
    <t>BZU IM</t>
  </si>
  <si>
    <t>EUROFINS SCIENTIFIC</t>
  </si>
  <si>
    <t>597264902</t>
  </si>
  <si>
    <t>5972643</t>
  </si>
  <si>
    <t>ERF FP</t>
  </si>
  <si>
    <t>FIAT CHRYSLER AUTOMOBILES NV</t>
  </si>
  <si>
    <t>ACI09N1H7</t>
  </si>
  <si>
    <t>BRJFWP3</t>
  </si>
  <si>
    <t>FCA IM</t>
  </si>
  <si>
    <t>GALAXY ENTERTAINMENT GROUP L</t>
  </si>
  <si>
    <t>646587006</t>
  </si>
  <si>
    <t>6465874</t>
  </si>
  <si>
    <t>27 HK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</si>
  <si>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</si>
  <si>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</si>
  <si>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</si>
  <si>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</si>
  <si>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</si>
  <si>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</si>
  <si>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</si>
  <si>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</si>
  <si>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</si>
  <si>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4943510</t>
  </si>
  <si>
    <t>KEYENCE CORP</t>
  </si>
  <si>
    <t>649099009</t>
  </si>
  <si>
    <t>6490995</t>
  </si>
  <si>
    <t>6861 JP</t>
  </si>
  <si>
    <t>JPY</t>
  </si>
  <si>
    <t>KOITO MANUFACTURING CO LTD</t>
  </si>
  <si>
    <t>649632007</t>
  </si>
  <si>
    <t>6496324</t>
  </si>
  <si>
    <t>7276 JP</t>
  </si>
  <si>
    <t>MARINE HARVEST</t>
  </si>
  <si>
    <t>B02L48900</t>
  </si>
  <si>
    <t>B02L486</t>
  </si>
  <si>
    <t>MHG NO</t>
  </si>
  <si>
    <t>NOK</t>
  </si>
  <si>
    <t>B00L2M903</t>
  </si>
  <si>
    <t>B00L2M8</t>
  </si>
  <si>
    <t>MIC SS</t>
  </si>
  <si>
    <t>OMRON CORP</t>
  </si>
  <si>
    <t>665942009</t>
  </si>
  <si>
    <t>6659428</t>
  </si>
  <si>
    <t>6645 JP</t>
  </si>
  <si>
    <t>PIGEON CORP</t>
  </si>
  <si>
    <t>668808900</t>
  </si>
  <si>
    <t>6688080</t>
  </si>
  <si>
    <t>7956 JP</t>
  </si>
  <si>
    <t>SINGAPORE TECH ENGINEERING</t>
  </si>
  <si>
    <t>604321901</t>
  </si>
  <si>
    <t>6043214</t>
  </si>
  <si>
    <t>STE SP</t>
  </si>
  <si>
    <t>SGD</t>
  </si>
  <si>
    <t>SITC INTERNATIONAL HOLDINGS</t>
  </si>
  <si>
    <t>B61X7R907</t>
  </si>
  <si>
    <t>B61X7R5</t>
  </si>
  <si>
    <t>1308 HK</t>
  </si>
  <si>
    <t>SOCIETE GENERALE SA</t>
  </si>
  <si>
    <t>596651901</t>
  </si>
  <si>
    <t>5966516</t>
  </si>
  <si>
    <t>GLE FP</t>
  </si>
  <si>
    <t>TOPRE CORP</t>
  </si>
  <si>
    <t>689492007</t>
  </si>
  <si>
    <t>6894928</t>
  </si>
  <si>
    <t>5975 JP</t>
  </si>
  <si>
    <t>TOTO LTD</t>
  </si>
  <si>
    <t>689746006</t>
  </si>
  <si>
    <t>6897466</t>
  </si>
  <si>
    <t>5332 JP</t>
  </si>
  <si>
    <t>TRAVIS PERKINS PLC</t>
  </si>
  <si>
    <t>077396000</t>
  </si>
  <si>
    <t>0773960</t>
  </si>
  <si>
    <t>TPK LN</t>
  </si>
  <si>
    <t>UNICREDIT SPA</t>
  </si>
  <si>
    <t>BYMXPS901</t>
  </si>
  <si>
    <t>BYMXPS7</t>
  </si>
  <si>
    <t>UCG IM</t>
  </si>
  <si>
    <t>STRS LIQUIDITY FUND</t>
  </si>
  <si>
    <t>8322049D5</t>
  </si>
  <si>
    <t>ATLAS COPCO AB A SHS</t>
  </si>
  <si>
    <t>MILLICOM INTL CELLULAR SDR</t>
  </si>
  <si>
    <t>SMITHS GROUP PLC</t>
  </si>
  <si>
    <t>WEIR GROUP PLC/THE</t>
  </si>
  <si>
    <t>BEI GY</t>
  </si>
  <si>
    <t>HLE GY</t>
  </si>
  <si>
    <t>INH GY</t>
  </si>
  <si>
    <t>B1WY23900</t>
  </si>
  <si>
    <t>B1WY233</t>
  </si>
  <si>
    <t>SMIN LN</t>
  </si>
  <si>
    <t>Accruals</t>
  </si>
  <si>
    <t>INDUS HOLDING AG COMMON STOCK</t>
  </si>
  <si>
    <t>KOITO MANUFACTURING CO LTD COMMON STOCK</t>
  </si>
  <si>
    <t>OMRON CORP COMMON STOCK</t>
  </si>
  <si>
    <t>PANDORA A/S COMMON STOCK DKK1.0</t>
  </si>
  <si>
    <t>PERSOL HOLDINGS CO LTD COMMON STOCK</t>
  </si>
  <si>
    <t>TOPRE CORP COMMON STOCK</t>
  </si>
  <si>
    <t>TOTO LTD COMMON STOCK</t>
  </si>
  <si>
    <t>Pending Trades</t>
  </si>
  <si>
    <t>Shares</t>
  </si>
  <si>
    <t>Direction</t>
  </si>
  <si>
    <t>Trade Date</t>
  </si>
  <si>
    <t>Settle Date</t>
  </si>
  <si>
    <t>Local value</t>
  </si>
  <si>
    <t>FX</t>
  </si>
  <si>
    <t>Base Value</t>
  </si>
  <si>
    <t>HELLA GMBH + CO KGAA</t>
  </si>
  <si>
    <t>KYOCERA CORP</t>
  </si>
  <si>
    <t>SUMITOMO HEAVY INDUSTRIES</t>
  </si>
  <si>
    <t>VALEO SA</t>
  </si>
  <si>
    <t>649926003</t>
  </si>
  <si>
    <t>6499260</t>
  </si>
  <si>
    <t>6971 JP</t>
  </si>
  <si>
    <t>685873002</t>
  </si>
  <si>
    <t>6858731</t>
  </si>
  <si>
    <t>6302 JP</t>
  </si>
  <si>
    <t>BDC5ST904</t>
  </si>
  <si>
    <t>BDC5ST8</t>
  </si>
  <si>
    <t>FR FP</t>
  </si>
  <si>
    <t>EURO CURRENCY</t>
  </si>
  <si>
    <t>HELLA GMBH + CO KGAA COMMON STOCK</t>
  </si>
  <si>
    <t>KION GROUP AG</t>
  </si>
  <si>
    <t>BB22L9907</t>
  </si>
  <si>
    <t>BB22L96</t>
  </si>
  <si>
    <t>KGX 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</si>
</sst>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K67"/>
  <sheetViews>
    <sheetView tabSelected="1" workbookViewId="0">
      <pane xSplit="1" ySplit="1" topLeftCell="B39" activePane="bottomRight" state="frozen"/>
      <selection pane="topRight" activeCell="B1" sqref="B1"/>
      <selection pane="bottomLeft" activeCell="A2" sqref="A2"/>
      <selection pane="bottomRight" activeCell="K67" sqref="K67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6" width="14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>
      <c r="A2" s="5" t="s">
        <v>11</v>
      </c>
      <c r="B2" s="6">
        <v>88970</v>
      </c>
      <c r="C2" s="8" t="s">
        <v>12</v>
      </c>
      <c r="D2" s="4" t="s">
        <v>13</v>
      </c>
      <c r="E2" s="4" t="s">
        <v>14</v>
      </c>
      <c r="F2" s="4" t="s">
        <v>15</v>
      </c>
      <c r="G2" s="4">
        <v>0.73929999999999996</v>
      </c>
      <c r="H2" s="7">
        <v>18.989999999999998</v>
      </c>
      <c r="I2" s="10">
        <v>25.686460165020964</v>
      </c>
      <c r="J2" s="11">
        <v>1689540.2999999998</v>
      </c>
      <c r="K2" s="11">
        <v>2285324.3608819153</v>
      </c>
    </row>
    <row r="3" spans="1:11">
      <c r="A3" s="5" t="s">
        <v>16</v>
      </c>
      <c r="B3" s="6">
        <v>82100</v>
      </c>
      <c r="C3" s="8" t="s">
        <v>17</v>
      </c>
      <c r="D3" s="4" t="s">
        <v>18</v>
      </c>
      <c r="E3" s="4" t="s">
        <v>19</v>
      </c>
      <c r="F3" s="4" t="s">
        <v>20</v>
      </c>
      <c r="G3" s="4">
        <v>7.8098999999999998</v>
      </c>
      <c r="H3" s="4">
        <v>112.2</v>
      </c>
      <c r="I3" s="10">
        <v>14.36638113164061</v>
      </c>
      <c r="J3" s="11">
        <v>9211620</v>
      </c>
      <c r="K3" s="11">
        <v>1179479.8909076941</v>
      </c>
    </row>
    <row r="4" spans="1:11">
      <c r="A4" s="5" t="s">
        <v>115</v>
      </c>
      <c r="B4" s="6">
        <v>33379</v>
      </c>
      <c r="C4" s="8" t="s">
        <v>21</v>
      </c>
      <c r="D4" s="4" t="s">
        <v>22</v>
      </c>
      <c r="E4" s="4" t="s">
        <v>23</v>
      </c>
      <c r="F4" s="4" t="s">
        <v>24</v>
      </c>
      <c r="G4" s="4">
        <v>8.3767999999999994</v>
      </c>
      <c r="H4" s="4">
        <v>359.6</v>
      </c>
      <c r="I4" s="10">
        <v>42.928087097698409</v>
      </c>
      <c r="J4" s="11">
        <v>12003088.4</v>
      </c>
      <c r="K4" s="11">
        <v>1432896.6192340753</v>
      </c>
    </row>
    <row r="5" spans="1:11">
      <c r="A5" s="5" t="s">
        <v>25</v>
      </c>
      <c r="B5" s="6">
        <v>268457</v>
      </c>
      <c r="C5" s="8" t="s">
        <v>26</v>
      </c>
      <c r="D5" s="4" t="s">
        <v>27</v>
      </c>
      <c r="E5" s="4" t="s">
        <v>28</v>
      </c>
      <c r="F5" s="4" t="s">
        <v>29</v>
      </c>
      <c r="G5" s="4">
        <v>0.84009999999999996</v>
      </c>
      <c r="H5" s="4">
        <v>7.1820000000000004</v>
      </c>
      <c r="I5" s="10">
        <v>8.548982264016189</v>
      </c>
      <c r="J5" s="11">
        <v>1928058.1740000001</v>
      </c>
      <c r="K5" s="11">
        <v>2295034.1316509941</v>
      </c>
    </row>
    <row r="6" spans="1:11">
      <c r="A6" s="5" t="s">
        <v>30</v>
      </c>
      <c r="B6" s="6">
        <v>21788</v>
      </c>
      <c r="C6" s="8" t="s">
        <v>31</v>
      </c>
      <c r="D6" s="4" t="s">
        <v>32</v>
      </c>
      <c r="E6" s="4" t="s">
        <v>119</v>
      </c>
      <c r="F6" s="4" t="s">
        <v>29</v>
      </c>
      <c r="G6" s="4">
        <v>0.84009999999999996</v>
      </c>
      <c r="H6" s="4">
        <v>99.99</v>
      </c>
      <c r="I6" s="10">
        <v>119.02154505416021</v>
      </c>
      <c r="J6" s="11">
        <v>2178582.12</v>
      </c>
      <c r="K6" s="11">
        <v>2593241.4236400425</v>
      </c>
    </row>
    <row r="7" spans="1:11">
      <c r="A7" s="5" t="s">
        <v>33</v>
      </c>
      <c r="B7" s="6">
        <v>103310</v>
      </c>
      <c r="C7" s="8" t="s">
        <v>34</v>
      </c>
      <c r="D7" s="4" t="s">
        <v>35</v>
      </c>
      <c r="E7" s="4" t="s">
        <v>36</v>
      </c>
      <c r="F7" s="4" t="s">
        <v>29</v>
      </c>
      <c r="G7" s="4">
        <v>0.84009999999999996</v>
      </c>
      <c r="H7" s="4">
        <v>22.35</v>
      </c>
      <c r="I7" s="10">
        <v>26.603975717176528</v>
      </c>
      <c r="J7" s="11">
        <v>2308978.5</v>
      </c>
      <c r="K7" s="11">
        <v>2748456.7313415073</v>
      </c>
    </row>
    <row r="8" spans="1:11">
      <c r="A8" s="5" t="s">
        <v>37</v>
      </c>
      <c r="B8" s="6">
        <v>3029</v>
      </c>
      <c r="C8" s="8" t="s">
        <v>38</v>
      </c>
      <c r="D8" s="4" t="s">
        <v>39</v>
      </c>
      <c r="E8" s="4" t="s">
        <v>40</v>
      </c>
      <c r="F8" s="4" t="s">
        <v>29</v>
      </c>
      <c r="G8" s="4">
        <v>0.84009999999999996</v>
      </c>
      <c r="H8" s="4">
        <v>508.7</v>
      </c>
      <c r="I8" s="10">
        <v>605.52315200571365</v>
      </c>
      <c r="J8" s="11">
        <v>1540852.3</v>
      </c>
      <c r="K8" s="11">
        <v>1834129.6274253067</v>
      </c>
    </row>
    <row r="9" spans="1:11">
      <c r="A9" s="5" t="s">
        <v>41</v>
      </c>
      <c r="B9" s="6">
        <v>127457</v>
      </c>
      <c r="C9" s="8" t="s">
        <v>42</v>
      </c>
      <c r="D9" s="4" t="s">
        <v>43</v>
      </c>
      <c r="E9" s="4" t="s">
        <v>44</v>
      </c>
      <c r="F9" s="4" t="s">
        <v>29</v>
      </c>
      <c r="G9" s="4">
        <v>0.84009999999999996</v>
      </c>
      <c r="H9" s="7">
        <v>14.42</v>
      </c>
      <c r="I9" s="10">
        <v>17.164623259135819</v>
      </c>
      <c r="J9" s="11">
        <v>1837929.94</v>
      </c>
      <c r="K9" s="11">
        <v>2187751.386739674</v>
      </c>
    </row>
    <row r="10" spans="1:11">
      <c r="A10" s="5" t="s">
        <v>45</v>
      </c>
      <c r="B10" s="6">
        <v>385197</v>
      </c>
      <c r="C10" s="8" t="s">
        <v>46</v>
      </c>
      <c r="D10" s="4" t="s">
        <v>47</v>
      </c>
      <c r="E10" s="4" t="s">
        <v>48</v>
      </c>
      <c r="F10" s="4" t="s">
        <v>20</v>
      </c>
      <c r="G10" s="4">
        <v>7.8098999999999998</v>
      </c>
      <c r="H10" s="7">
        <v>56.15</v>
      </c>
      <c r="I10" s="10">
        <v>7.1895926964493784</v>
      </c>
      <c r="J10" s="11">
        <v>21628811.550000001</v>
      </c>
      <c r="K10" s="11">
        <v>2769409.5378942112</v>
      </c>
    </row>
    <row r="11" spans="1:11">
      <c r="A11" s="5" t="s">
        <v>141</v>
      </c>
      <c r="B11" s="6">
        <v>49212</v>
      </c>
      <c r="C11" s="8" t="s">
        <v>49</v>
      </c>
      <c r="D11" s="4" t="s">
        <v>50</v>
      </c>
      <c r="E11" s="4" t="s">
        <v>120</v>
      </c>
      <c r="F11" s="4" t="s">
        <v>29</v>
      </c>
      <c r="G11" s="4">
        <v>0.84009999999999996</v>
      </c>
      <c r="H11" s="4">
        <v>51.58</v>
      </c>
      <c r="I11" s="10">
        <v>61.397452684204261</v>
      </c>
      <c r="J11" s="11">
        <v>2538354.96</v>
      </c>
      <c r="K11" s="11">
        <v>3021491.44149506</v>
      </c>
    </row>
    <row r="12" spans="1:11">
      <c r="A12" s="5" t="s">
        <v>51</v>
      </c>
      <c r="B12" s="6">
        <v>19503</v>
      </c>
      <c r="C12" s="8" t="s">
        <v>52</v>
      </c>
      <c r="D12" s="4" t="s">
        <v>53</v>
      </c>
      <c r="E12" s="4" t="s">
        <v>54</v>
      </c>
      <c r="F12" s="4" t="s">
        <v>55</v>
      </c>
      <c r="G12" s="4">
        <v>1</v>
      </c>
      <c r="H12" s="7">
        <v>116.81</v>
      </c>
      <c r="I12" s="10">
        <v>116.81</v>
      </c>
      <c r="J12" s="11">
        <v>2278145.4300000002</v>
      </c>
      <c r="K12" s="11">
        <v>2278145.4300000002</v>
      </c>
    </row>
    <row r="13" spans="1:11">
      <c r="A13" s="5" t="s">
        <v>56</v>
      </c>
      <c r="B13" s="6">
        <v>24067</v>
      </c>
      <c r="C13" s="8" t="s">
        <v>57</v>
      </c>
      <c r="D13" s="4" t="s">
        <v>58</v>
      </c>
      <c r="E13" s="4" t="s">
        <v>121</v>
      </c>
      <c r="F13" s="4" t="s">
        <v>29</v>
      </c>
      <c r="G13" s="4">
        <v>0.84009999999999996</v>
      </c>
      <c r="H13" s="4">
        <v>62.1</v>
      </c>
      <c r="I13" s="10">
        <v>73.919771455779085</v>
      </c>
      <c r="J13" s="11">
        <v>1494560.7</v>
      </c>
      <c r="K13" s="11">
        <v>1779027.1396262352</v>
      </c>
    </row>
    <row r="14" spans="1:11">
      <c r="A14" s="5" t="s">
        <v>59</v>
      </c>
      <c r="B14" s="6">
        <v>5800</v>
      </c>
      <c r="C14" s="8" t="s">
        <v>60</v>
      </c>
      <c r="D14" s="4" t="s">
        <v>61</v>
      </c>
      <c r="E14" s="4" t="s">
        <v>62</v>
      </c>
      <c r="F14" s="4" t="s">
        <v>63</v>
      </c>
      <c r="G14" s="4">
        <v>112.54</v>
      </c>
      <c r="H14" s="9">
        <v>64910</v>
      </c>
      <c r="I14" s="10">
        <v>576.77270303891942</v>
      </c>
      <c r="J14" s="11">
        <v>376478000</v>
      </c>
      <c r="K14" s="11">
        <v>3345281.6776257325</v>
      </c>
    </row>
    <row r="15" spans="1:11">
      <c r="A15" s="5" t="s">
        <v>156</v>
      </c>
      <c r="B15" s="6">
        <v>19681</v>
      </c>
      <c r="C15" s="8" t="s">
        <v>157</v>
      </c>
      <c r="D15" s="4" t="s">
        <v>158</v>
      </c>
      <c r="E15" s="4" t="s">
        <v>159</v>
      </c>
      <c r="F15" s="4" t="s">
        <v>29</v>
      </c>
      <c r="G15" s="4">
        <v>0.84009999999999996</v>
      </c>
      <c r="H15" s="4">
        <v>68.38</v>
      </c>
      <c r="I15" s="10">
        <v>81.395072015236281</v>
      </c>
      <c r="J15" s="11">
        <v>1345786.7799999998</v>
      </c>
      <c r="K15" s="11">
        <v>1601936.4123318652</v>
      </c>
    </row>
    <row r="16" spans="1:11">
      <c r="A16" s="5" t="s">
        <v>64</v>
      </c>
      <c r="B16" s="6">
        <v>39500</v>
      </c>
      <c r="C16" s="8" t="s">
        <v>65</v>
      </c>
      <c r="D16" s="4" t="s">
        <v>66</v>
      </c>
      <c r="E16" s="4" t="s">
        <v>67</v>
      </c>
      <c r="F16" s="4" t="s">
        <v>63</v>
      </c>
      <c r="G16" s="4">
        <v>112.54</v>
      </c>
      <c r="H16" s="7">
        <v>7750</v>
      </c>
      <c r="I16" s="10">
        <v>68.864403767549305</v>
      </c>
      <c r="J16" s="11">
        <v>306125000</v>
      </c>
      <c r="K16" s="11">
        <v>2720143.9488181975</v>
      </c>
    </row>
    <row r="17" spans="1:11">
      <c r="A17" s="5" t="s">
        <v>142</v>
      </c>
      <c r="B17" s="6">
        <v>58200</v>
      </c>
      <c r="C17" s="8" t="s">
        <v>145</v>
      </c>
      <c r="D17" s="4" t="s">
        <v>146</v>
      </c>
      <c r="E17" s="4" t="s">
        <v>147</v>
      </c>
      <c r="F17" s="4" t="s">
        <v>63</v>
      </c>
      <c r="G17" s="4">
        <v>112.54</v>
      </c>
      <c r="H17" s="7">
        <v>7901</v>
      </c>
      <c r="I17" s="10">
        <v>70.206148924826721</v>
      </c>
      <c r="J17" s="11">
        <v>459838200</v>
      </c>
      <c r="K17" s="11">
        <v>4085997.8674249151</v>
      </c>
    </row>
    <row r="18" spans="1:11">
      <c r="A18" s="5" t="s">
        <v>68</v>
      </c>
      <c r="B18" s="6">
        <v>204267</v>
      </c>
      <c r="C18" s="8" t="s">
        <v>69</v>
      </c>
      <c r="D18" s="4" t="s">
        <v>70</v>
      </c>
      <c r="E18" s="4" t="s">
        <v>71</v>
      </c>
      <c r="F18" s="4" t="s">
        <v>72</v>
      </c>
      <c r="G18" s="4">
        <v>8.3187999999999995</v>
      </c>
      <c r="H18" s="7">
        <v>146.4</v>
      </c>
      <c r="I18" s="10">
        <v>17.598692119055634</v>
      </c>
      <c r="J18" s="11">
        <v>29904688.800000001</v>
      </c>
      <c r="K18" s="11">
        <v>3594832.0430831374</v>
      </c>
    </row>
    <row r="19" spans="1:11">
      <c r="A19" s="5" t="s">
        <v>116</v>
      </c>
      <c r="B19" s="6">
        <v>40108</v>
      </c>
      <c r="C19" s="8" t="s">
        <v>73</v>
      </c>
      <c r="D19" s="4" t="s">
        <v>74</v>
      </c>
      <c r="E19" s="4" t="s">
        <v>75</v>
      </c>
      <c r="F19" s="4" t="s">
        <v>24</v>
      </c>
      <c r="G19" s="4">
        <v>8.3767999999999994</v>
      </c>
      <c r="H19" s="7">
        <v>547.5</v>
      </c>
      <c r="I19" s="10">
        <v>65.359087002196546</v>
      </c>
      <c r="J19" s="11">
        <v>21959130</v>
      </c>
      <c r="K19" s="11">
        <v>2621422.2614840991</v>
      </c>
    </row>
    <row r="20" spans="1:11">
      <c r="A20" s="5" t="s">
        <v>76</v>
      </c>
      <c r="B20" s="6">
        <v>60600</v>
      </c>
      <c r="C20" s="8" t="s">
        <v>77</v>
      </c>
      <c r="D20" s="4" t="s">
        <v>78</v>
      </c>
      <c r="E20" s="4" t="s">
        <v>79</v>
      </c>
      <c r="F20" s="4" t="s">
        <v>63</v>
      </c>
      <c r="G20" s="4">
        <v>112.54</v>
      </c>
      <c r="H20" s="4">
        <v>6630</v>
      </c>
      <c r="I20" s="10">
        <v>58.912386706948638</v>
      </c>
      <c r="J20" s="11">
        <v>401778000</v>
      </c>
      <c r="K20" s="11">
        <v>3570090.6344410875</v>
      </c>
    </row>
    <row r="21" spans="1:11">
      <c r="A21" s="5" t="s">
        <v>80</v>
      </c>
      <c r="B21" s="6">
        <v>59100</v>
      </c>
      <c r="C21" s="8" t="s">
        <v>81</v>
      </c>
      <c r="D21" s="4" t="s">
        <v>82</v>
      </c>
      <c r="E21" s="4" t="s">
        <v>83</v>
      </c>
      <c r="F21" s="4" t="s">
        <v>63</v>
      </c>
      <c r="G21" s="4">
        <v>112.54</v>
      </c>
      <c r="H21" s="7">
        <v>4295</v>
      </c>
      <c r="I21" s="10">
        <v>38.16420828149991</v>
      </c>
      <c r="J21" s="11">
        <v>253834500</v>
      </c>
      <c r="K21" s="11">
        <v>2255504.7094366448</v>
      </c>
    </row>
    <row r="22" spans="1:11">
      <c r="A22" s="5" t="s">
        <v>84</v>
      </c>
      <c r="B22" s="6">
        <v>863500</v>
      </c>
      <c r="C22" s="8" t="s">
        <v>85</v>
      </c>
      <c r="D22" s="4" t="s">
        <v>86</v>
      </c>
      <c r="E22" s="4" t="s">
        <v>87</v>
      </c>
      <c r="F22" s="4" t="s">
        <v>88</v>
      </c>
      <c r="G22" s="4">
        <v>1.3477000000000001</v>
      </c>
      <c r="H22" s="7">
        <v>3.26</v>
      </c>
      <c r="I22" s="10">
        <v>2.4189359649773685</v>
      </c>
      <c r="J22" s="11">
        <v>2815010</v>
      </c>
      <c r="K22" s="11">
        <v>2088751.2057579577</v>
      </c>
    </row>
    <row r="23" spans="1:11">
      <c r="A23" s="5" t="s">
        <v>89</v>
      </c>
      <c r="B23" s="6">
        <v>991000</v>
      </c>
      <c r="C23" s="8" t="s">
        <v>90</v>
      </c>
      <c r="D23" s="4" t="s">
        <v>91</v>
      </c>
      <c r="E23" s="4" t="s">
        <v>92</v>
      </c>
      <c r="F23" s="4" t="s">
        <v>20</v>
      </c>
      <c r="G23" s="4">
        <v>7.8098999999999998</v>
      </c>
      <c r="H23" s="7">
        <v>7.5600000000000005</v>
      </c>
      <c r="I23" s="10">
        <v>0.9680021511158915</v>
      </c>
      <c r="J23" s="11">
        <v>7491960.0000000009</v>
      </c>
      <c r="K23" s="11">
        <v>959290.13175584842</v>
      </c>
    </row>
    <row r="24" spans="1:11">
      <c r="A24" s="5" t="s">
        <v>117</v>
      </c>
      <c r="B24" s="6">
        <v>126362</v>
      </c>
      <c r="C24" s="8" t="s">
        <v>122</v>
      </c>
      <c r="D24" s="4" t="s">
        <v>123</v>
      </c>
      <c r="E24" s="4" t="s">
        <v>124</v>
      </c>
      <c r="F24" s="4" t="s">
        <v>15</v>
      </c>
      <c r="G24" s="4">
        <v>0.73929999999999996</v>
      </c>
      <c r="H24" s="7">
        <v>14.83</v>
      </c>
      <c r="I24" s="10">
        <v>20.059515758149601</v>
      </c>
      <c r="J24" s="11">
        <v>1873948.46</v>
      </c>
      <c r="K24" s="11">
        <v>2534760.5302312998</v>
      </c>
    </row>
    <row r="25" spans="1:11">
      <c r="A25" s="5" t="s">
        <v>93</v>
      </c>
      <c r="B25" s="6">
        <v>58995</v>
      </c>
      <c r="C25" s="8" t="s">
        <v>94</v>
      </c>
      <c r="D25" s="4" t="s">
        <v>95</v>
      </c>
      <c r="E25" s="4" t="s">
        <v>96</v>
      </c>
      <c r="F25" s="4" t="s">
        <v>29</v>
      </c>
      <c r="G25" s="4">
        <v>0.84009999999999996</v>
      </c>
      <c r="H25" s="4">
        <v>42.31</v>
      </c>
      <c r="I25" s="10">
        <v>50.363052017616958</v>
      </c>
      <c r="J25" s="11">
        <v>2496078.4500000002</v>
      </c>
      <c r="K25" s="11">
        <v>2971168.2537793126</v>
      </c>
    </row>
    <row r="26" spans="1:11">
      <c r="A26" s="5" t="s">
        <v>143</v>
      </c>
      <c r="B26" s="6">
        <v>50400</v>
      </c>
      <c r="C26" s="8" t="s">
        <v>148</v>
      </c>
      <c r="D26" s="4" t="s">
        <v>149</v>
      </c>
      <c r="E26" s="4" t="s">
        <v>150</v>
      </c>
      <c r="F26" s="4" t="s">
        <v>63</v>
      </c>
      <c r="G26" s="4">
        <v>112.54</v>
      </c>
      <c r="H26" s="4">
        <v>4565</v>
      </c>
      <c r="I26" s="10">
        <v>40.563355251466142</v>
      </c>
      <c r="J26" s="11">
        <v>230076000</v>
      </c>
      <c r="K26" s="11">
        <v>2044393.1046738937</v>
      </c>
    </row>
    <row r="27" spans="1:11">
      <c r="A27" s="5" t="s">
        <v>97</v>
      </c>
      <c r="B27" s="6">
        <v>74100</v>
      </c>
      <c r="C27" s="8" t="s">
        <v>98</v>
      </c>
      <c r="D27" s="4" t="s">
        <v>99</v>
      </c>
      <c r="E27" s="4" t="s">
        <v>100</v>
      </c>
      <c r="F27" s="4" t="s">
        <v>63</v>
      </c>
      <c r="G27" s="4">
        <v>112.54</v>
      </c>
      <c r="H27" s="7">
        <v>3220</v>
      </c>
      <c r="I27" s="10">
        <v>28.61204904922694</v>
      </c>
      <c r="J27" s="11">
        <v>238602000</v>
      </c>
      <c r="K27" s="11">
        <v>2120152.8345477162</v>
      </c>
    </row>
    <row r="28" spans="1:11">
      <c r="A28" s="5" t="s">
        <v>101</v>
      </c>
      <c r="B28" s="6">
        <v>69400</v>
      </c>
      <c r="C28" s="8" t="s">
        <v>102</v>
      </c>
      <c r="D28" s="4" t="s">
        <v>103</v>
      </c>
      <c r="E28" s="4" t="s">
        <v>104</v>
      </c>
      <c r="F28" s="4" t="s">
        <v>63</v>
      </c>
      <c r="G28" s="4">
        <v>112.54</v>
      </c>
      <c r="H28" s="7">
        <v>6240</v>
      </c>
      <c r="I28" s="10">
        <v>55.446952194775186</v>
      </c>
      <c r="J28" s="11">
        <v>433056000</v>
      </c>
      <c r="K28" s="11">
        <v>3848018.4823173978</v>
      </c>
    </row>
    <row r="29" spans="1:11">
      <c r="A29" s="5" t="s">
        <v>105</v>
      </c>
      <c r="B29" s="6">
        <v>129752</v>
      </c>
      <c r="C29" s="8" t="s">
        <v>106</v>
      </c>
      <c r="D29" s="4" t="s">
        <v>107</v>
      </c>
      <c r="E29" s="4" t="s">
        <v>108</v>
      </c>
      <c r="F29" s="4" t="s">
        <v>15</v>
      </c>
      <c r="G29" s="4">
        <v>0.73929999999999996</v>
      </c>
      <c r="H29" s="7">
        <v>16.09</v>
      </c>
      <c r="I29" s="10">
        <v>21.763830650615446</v>
      </c>
      <c r="J29" s="11">
        <v>2087709.68</v>
      </c>
      <c r="K29" s="11">
        <v>2823900.5545786554</v>
      </c>
    </row>
    <row r="30" spans="1:11">
      <c r="A30" s="5" t="s">
        <v>109</v>
      </c>
      <c r="B30" s="6">
        <v>170681</v>
      </c>
      <c r="C30" s="8" t="s">
        <v>110</v>
      </c>
      <c r="D30" s="4" t="s">
        <v>111</v>
      </c>
      <c r="E30" s="4" t="s">
        <v>112</v>
      </c>
      <c r="F30" s="4" t="s">
        <v>29</v>
      </c>
      <c r="G30" s="4">
        <v>0.84009999999999996</v>
      </c>
      <c r="H30" s="4">
        <v>16.899999999999999</v>
      </c>
      <c r="I30" s="10">
        <v>20.116652779431018</v>
      </c>
      <c r="J30" s="11">
        <v>2884508.9</v>
      </c>
      <c r="K30" s="11">
        <v>3433530.4130460657</v>
      </c>
    </row>
    <row r="31" spans="1:11">
      <c r="A31" s="5" t="s">
        <v>144</v>
      </c>
      <c r="B31" s="6">
        <v>31955</v>
      </c>
      <c r="C31" s="8" t="s">
        <v>151</v>
      </c>
      <c r="D31" s="4" t="s">
        <v>152</v>
      </c>
      <c r="E31" s="4" t="s">
        <v>153</v>
      </c>
      <c r="F31" s="4" t="s">
        <v>29</v>
      </c>
      <c r="G31" s="4">
        <v>0.84009999999999996</v>
      </c>
      <c r="H31" s="4">
        <v>60.99</v>
      </c>
      <c r="I31" s="10">
        <v>72.598500178550182</v>
      </c>
      <c r="J31" s="11">
        <v>1948935.45</v>
      </c>
      <c r="K31" s="11">
        <v>2319885.0732055712</v>
      </c>
    </row>
    <row r="32" spans="1:11">
      <c r="A32" s="5" t="s">
        <v>118</v>
      </c>
      <c r="B32" s="6">
        <v>107793</v>
      </c>
      <c r="C32" s="8" t="s">
        <v>102</v>
      </c>
      <c r="D32" s="4" t="s">
        <v>103</v>
      </c>
      <c r="E32" s="4" t="s">
        <v>104</v>
      </c>
      <c r="F32" s="4" t="s">
        <v>63</v>
      </c>
      <c r="G32" s="4">
        <v>113.64</v>
      </c>
      <c r="H32" s="4">
        <v>19.62</v>
      </c>
      <c r="I32" s="10">
        <v>26.538617611253891</v>
      </c>
      <c r="J32" s="11">
        <v>2114898.66</v>
      </c>
      <c r="K32" s="11">
        <v>2860677.2081698906</v>
      </c>
    </row>
    <row r="33" spans="1:11">
      <c r="A33" s="8" t="s">
        <v>154</v>
      </c>
      <c r="B33" s="6"/>
      <c r="C33" s="14" t="s">
        <v>29</v>
      </c>
      <c r="D33" s="14"/>
      <c r="E33" s="14" t="s">
        <v>29</v>
      </c>
      <c r="F33" s="14"/>
      <c r="I33" s="10"/>
      <c r="J33" s="11">
        <v>7174.41</v>
      </c>
      <c r="K33" s="11">
        <v>8539.9476252827044</v>
      </c>
    </row>
    <row r="34" spans="1:11">
      <c r="A34" s="8" t="s">
        <v>113</v>
      </c>
      <c r="B34" s="6"/>
      <c r="C34" s="14" t="s">
        <v>114</v>
      </c>
      <c r="D34" s="14"/>
      <c r="E34" s="14" t="s">
        <v>114</v>
      </c>
      <c r="F34" s="14"/>
      <c r="I34" s="10"/>
      <c r="J34" s="11">
        <v>2024049.48</v>
      </c>
      <c r="K34" s="11">
        <v>2024049.48</v>
      </c>
    </row>
    <row r="35" spans="1:11">
      <c r="A35" s="8"/>
      <c r="B35" s="6"/>
      <c r="C35" s="14"/>
      <c r="D35" s="14"/>
      <c r="E35" s="14"/>
      <c r="F35" s="14"/>
      <c r="I35" s="10"/>
      <c r="J35" s="11"/>
      <c r="K35" s="3">
        <f>SUM(K2:K34)</f>
        <v>80236714.495171294</v>
      </c>
    </row>
    <row r="36" spans="1:11">
      <c r="A36" s="12"/>
      <c r="B36" s="6"/>
      <c r="C36" s="8"/>
      <c r="D36" s="8"/>
      <c r="E36" s="8"/>
      <c r="F36" s="8"/>
      <c r="I36" s="10"/>
      <c r="J36" s="11"/>
      <c r="K36" s="11"/>
    </row>
    <row r="37" spans="1:11">
      <c r="A37" s="1" t="s">
        <v>125</v>
      </c>
    </row>
    <row r="38" spans="1:11">
      <c r="A38" s="8" t="s">
        <v>155</v>
      </c>
      <c r="K38" s="11">
        <v>14214.129270324964</v>
      </c>
    </row>
    <row r="39" spans="1:11">
      <c r="A39" s="8" t="s">
        <v>126</v>
      </c>
      <c r="K39" s="11">
        <v>10200.404713724558</v>
      </c>
    </row>
    <row r="40" spans="1:11">
      <c r="A40" s="8" t="s">
        <v>127</v>
      </c>
      <c r="G40" s="13"/>
      <c r="K40" s="11">
        <v>15258.57472898525</v>
      </c>
    </row>
    <row r="41" spans="1:11">
      <c r="A41" s="8" t="s">
        <v>128</v>
      </c>
      <c r="K41" s="11">
        <v>20462.057934956458</v>
      </c>
    </row>
    <row r="42" spans="1:11">
      <c r="A42" s="8" t="s">
        <v>129</v>
      </c>
      <c r="K42" s="11">
        <v>1656.6150007198044</v>
      </c>
    </row>
    <row r="43" spans="1:11">
      <c r="A43" s="8" t="s">
        <v>130</v>
      </c>
      <c r="K43" s="11">
        <v>9972.4542384929791</v>
      </c>
    </row>
    <row r="44" spans="1:11">
      <c r="A44" s="8" t="s">
        <v>131</v>
      </c>
      <c r="K44" s="11">
        <v>21993.957703927492</v>
      </c>
    </row>
    <row r="45" spans="1:11">
      <c r="A45" s="8" t="s">
        <v>132</v>
      </c>
      <c r="K45" s="11">
        <v>22903.856406610983</v>
      </c>
    </row>
    <row r="46" spans="1:11">
      <c r="A46" s="8" t="s">
        <v>113</v>
      </c>
      <c r="K46" s="11">
        <v>2774.59</v>
      </c>
    </row>
    <row r="47" spans="1:11">
      <c r="K47" s="23">
        <f>SUM(K38:K46)</f>
        <v>119436.63999774247</v>
      </c>
    </row>
    <row r="49" spans="1:11">
      <c r="A49" s="1" t="s">
        <v>133</v>
      </c>
    </row>
    <row r="50" spans="1:11" customFormat="1">
      <c r="A50" s="21" t="s">
        <v>0</v>
      </c>
      <c r="B50" s="22" t="s">
        <v>134</v>
      </c>
      <c r="C50" s="21" t="s">
        <v>135</v>
      </c>
      <c r="D50" s="21" t="s">
        <v>136</v>
      </c>
      <c r="E50" s="21" t="s">
        <v>137</v>
      </c>
      <c r="F50" s="20" t="s">
        <v>138</v>
      </c>
      <c r="G50" s="21" t="s">
        <v>139</v>
      </c>
      <c r="H50" s="21" t="s">
        <v>6</v>
      </c>
      <c r="I50" s="21" t="s">
        <v>140</v>
      </c>
      <c r="J50" s="21" t="s">
        <v>4</v>
      </c>
      <c r="K50" s="21"/>
    </row>
    <row r="51" spans="1:11" customFormat="1">
      <c r="A51" s="14"/>
      <c r="B51" s="15"/>
      <c r="C51" s="14"/>
      <c r="D51" s="16"/>
      <c r="E51" s="16"/>
      <c r="F51" s="17"/>
      <c r="G51" s="14"/>
      <c r="H51" s="4"/>
      <c r="I51" s="18"/>
      <c r="J51" s="14"/>
      <c r="K51" s="18"/>
    </row>
    <row r="52" spans="1:11" customFormat="1">
      <c r="A52" s="14"/>
      <c r="B52" s="15"/>
      <c r="C52" s="14"/>
      <c r="D52" s="16"/>
      <c r="E52" s="16"/>
      <c r="F52" s="17"/>
      <c r="G52" s="14"/>
      <c r="H52" s="4"/>
      <c r="I52" s="18"/>
      <c r="J52" s="14"/>
      <c r="K52" s="18"/>
    </row>
    <row r="53" spans="1:11" customFormat="1">
      <c r="A53" s="14"/>
      <c r="B53" s="15"/>
      <c r="C53" s="14"/>
      <c r="D53" s="16"/>
      <c r="E53" s="16"/>
      <c r="F53" s="17"/>
      <c r="G53" s="14"/>
      <c r="H53" s="4"/>
      <c r="I53" s="18"/>
      <c r="J53" s="14"/>
      <c r="K53" s="18"/>
    </row>
    <row r="54" spans="1:11" customFormat="1">
      <c r="A54" s="14"/>
      <c r="B54" s="15"/>
      <c r="C54" s="14"/>
      <c r="D54" s="16"/>
      <c r="E54" s="16"/>
      <c r="F54" s="17"/>
      <c r="G54" s="14"/>
      <c r="H54" s="4"/>
      <c r="I54" s="19"/>
      <c r="J54" s="14"/>
      <c r="K54" s="18"/>
    </row>
    <row r="55" spans="1:11" customFormat="1">
      <c r="A55" s="14"/>
      <c r="B55" s="15"/>
      <c r="C55" s="14"/>
      <c r="D55" s="16"/>
      <c r="E55" s="16"/>
      <c r="F55" s="17"/>
      <c r="G55" s="14"/>
      <c r="H55" s="4"/>
      <c r="I55" s="20">
        <f>SUM(I51:I54)</f>
        <v>0</v>
      </c>
      <c r="J55" s="14"/>
      <c r="K55" s="20">
        <f>SUM(K51:K54)</f>
        <v>0</v>
      </c>
    </row>
    <row r="56" spans="1:11" customFormat="1">
      <c r="A56" s="14"/>
      <c r="B56" s="15"/>
      <c r="C56" s="14"/>
      <c r="D56" s="16"/>
      <c r="E56" s="16"/>
      <c r="F56" s="17"/>
      <c r="G56" s="14"/>
      <c r="H56" s="4"/>
      <c r="I56" s="18"/>
      <c r="J56" s="14"/>
      <c r="K56" s="18"/>
    </row>
    <row r="57" spans="1:11" customFormat="1">
      <c r="A57" s="14"/>
      <c r="B57" s="15"/>
      <c r="C57" s="14"/>
      <c r="D57" s="16"/>
      <c r="E57" s="16"/>
      <c r="F57" s="17"/>
      <c r="G57" s="14"/>
      <c r="H57" s="4"/>
      <c r="I57" s="18"/>
      <c r="J57" s="14"/>
      <c r="K57" s="18"/>
    </row>
    <row r="58" spans="1:11" customFormat="1">
      <c r="A58" s="14"/>
      <c r="B58" s="15"/>
      <c r="C58" s="14"/>
      <c r="D58" s="16"/>
      <c r="E58" s="16"/>
      <c r="F58" s="17"/>
      <c r="G58" s="14"/>
      <c r="H58" s="4"/>
      <c r="I58" s="18"/>
      <c r="J58" s="14"/>
      <c r="K58" s="18"/>
    </row>
    <row r="59" spans="1:11" customFormat="1">
      <c r="A59" s="14"/>
      <c r="B59" s="15"/>
      <c r="C59" s="14"/>
      <c r="D59" s="16"/>
      <c r="E59" s="16"/>
      <c r="F59" s="17"/>
      <c r="G59" s="14"/>
      <c r="H59" s="4"/>
      <c r="I59" s="18"/>
      <c r="J59" s="14"/>
      <c r="K59" s="18"/>
    </row>
    <row r="60" spans="1:11" customFormat="1">
      <c r="A60" s="14"/>
      <c r="B60" s="15"/>
      <c r="C60" s="14"/>
      <c r="D60" s="16"/>
      <c r="E60" s="16"/>
      <c r="F60" s="17"/>
      <c r="G60" s="14"/>
      <c r="H60" s="4"/>
      <c r="I60" s="18"/>
      <c r="J60" s="14"/>
      <c r="K60" s="18"/>
    </row>
    <row r="61" spans="1:11" customFormat="1">
      <c r="A61" s="14"/>
      <c r="B61" s="15"/>
      <c r="C61" s="14"/>
      <c r="D61" s="16"/>
      <c r="E61" s="16"/>
      <c r="F61" s="17"/>
      <c r="G61" s="14"/>
      <c r="H61" s="4"/>
      <c r="I61" s="18"/>
      <c r="J61" s="14"/>
      <c r="K61" s="18"/>
    </row>
    <row r="62" spans="1:11" customFormat="1">
      <c r="A62" s="14"/>
      <c r="B62" s="15"/>
      <c r="C62" s="14"/>
      <c r="D62" s="16"/>
      <c r="E62" s="16"/>
      <c r="F62" s="17"/>
      <c r="G62" s="14"/>
      <c r="H62" s="4"/>
      <c r="I62" s="18"/>
      <c r="J62" s="14"/>
      <c r="K62" s="18"/>
    </row>
    <row r="63" spans="1:11">
      <c r="I63" s="23">
        <f>SUM(I57:I62)</f>
        <v>0</v>
      </c>
      <c r="K63" s="23">
        <f>SUM(K57:K62)</f>
        <v>0</v>
      </c>
    </row>
    <row r="67" spans="11:11">
      <c r="K67" s="24">
        <f>+K35+K47+K55+K63</f>
        <v>80356151.135169029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2017-09-25T23:43:50Z</dcterms:created>
  <dcterms:modified xsi:type="dcterms:W3CDTF">2017-12-30T00:16:08Z</dcterms:modified>
</cp:coreProperties>
</file>